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0730" windowHeight="11760"/>
  </bookViews>
  <sheets>
    <sheet name="CALENDAR TOATE GAL-urile" sheetId="1" r:id="rId1"/>
  </sheets>
  <definedNames>
    <definedName name="_xlnm._FilterDatabase" localSheetId="0" hidden="1">'CALENDAR TOATE GAL-urile'!$A$8:$AO$14</definedName>
    <definedName name="_xlnm.Print_Area" localSheetId="0">'CALENDAR TOATE GAL-urile'!$A$1:$AQ$14</definedName>
  </definedNames>
  <calcPr calcId="124519"/>
</workbook>
</file>

<file path=xl/calcChain.xml><?xml version="1.0" encoding="utf-8"?>
<calcChain xmlns="http://schemas.openxmlformats.org/spreadsheetml/2006/main">
  <c r="AN14" i="1"/>
  <c r="AO14" s="1"/>
</calcChain>
</file>

<file path=xl/sharedStrings.xml><?xml version="1.0" encoding="utf-8"?>
<sst xmlns="http://schemas.openxmlformats.org/spreadsheetml/2006/main" count="95" uniqueCount="46">
  <si>
    <t>Nr.crt</t>
  </si>
  <si>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</si>
  <si>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</si>
  <si>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</si>
  <si>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</si>
  <si>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</si>
  <si>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</si>
  <si>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</si>
  <si>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</si>
  <si>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</si>
  <si>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</si>
  <si>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</si>
  <si>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</si>
  <si>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</si>
  <si>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</si>
  <si>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</si>
  <si>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</si>
  <si>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</si>
  <si>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</si>
  <si>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</si>
  <si>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</si>
  <si>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</si>
  <si>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</si>
  <si>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</si>
  <si>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</si>
  <si>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</si>
  <si>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</si>
  <si>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</si>
  <si>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</si>
  <si>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</si>
  <si>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</si>
  <si>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</si>
  <si>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</si>
  <si>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</si>
  <si>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</si>
  <si>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</si>
  <si>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</si>
  <si>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</si>
  <si>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1248823,09 +116903,55</t>
  </si>
  <si>
    <t>Mehedinti</t>
  </si>
  <si>
    <r>
  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</t>
    </r>
    <r>
      <rPr>
        <b/>
        <sz val="11"/>
        <color rgb="FFFF0000"/>
        <rFont val="Calibri"/>
        <family val="2"/>
        <scheme val="minor"/>
      </rPr>
      <t xml:space="preserve"> Conform Notei MADR 235393/14.05.2020, apelul a fost reluat pana in data de 16.06.2020. În data de 24.07.2020, conform Raportului de Selecție nr.269/24.07.2020, a fost selectat un proiect în valoare de 68.087 Euro.</t>
    </r>
  </si>
  <si>
    <r>
  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Pentru suma de 120.000 euro va fi deschis un nou apel.Conform Raportului de Selectie 59/20.01.202, din cele 5 proiecte in valoare de 150.000 euro, au fost selectate 4 proiecte in valoare de 120.000 euro, 1 proiect in valoare de 30.000 euro fiind fara finantare</t>
    </r>
    <r>
      <rPr>
        <sz val="11"/>
        <color rgb="FFFF0000"/>
        <rFont val="Calibri"/>
        <family val="2"/>
        <charset val="238"/>
        <scheme val="minor"/>
      </rPr>
      <t>.</t>
    </r>
  </si>
  <si>
    <r>
      <t xml:space="preserve"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</t>
    </r>
    <r>
      <rPr>
        <b/>
        <sz val="11"/>
        <color rgb="FFFF0000"/>
        <rFont val="Calibri"/>
        <family val="2"/>
        <scheme val="minor"/>
      </rPr>
      <t>Conform Raportului de Selectie 60/20.01.202, din cele 3 proiecte in valoare de 45.000 euro, au fost selectate 2 proiecte in valoare de 30.000 euro, 1 proiect in valoare de 15.000 euro fiind fara finantare.</t>
    </r>
  </si>
  <si>
    <r>
      <rPr>
        <sz val="10"/>
        <rFont val="Calibri"/>
        <family val="2"/>
        <scheme val="minor"/>
      </rP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"/>
        <color rgb="FFFF0000"/>
        <rFont val="Calibri"/>
        <family val="2"/>
        <scheme val="minor"/>
      </rPr>
      <t>.Conform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</t>
    </r>
  </si>
  <si>
    <t>Suma ce  va fi Lansată (2022)</t>
  </si>
  <si>
    <t>NR. INREGISTRARE: 31/31.01.2022</t>
  </si>
</sst>
</file>

<file path=xl/styles.xml><?xml version="1.0" encoding="utf-8"?>
<styleSheet xmlns="http://schemas.openxmlformats.org/spreadsheetml/2006/main">
  <numFmts count="5">
    <numFmt numFmtId="43" formatCode="_-* #,##0.00\ _l_e_i_-;\-* #,##0.00\ _l_e_i_-;_-* &quot;-&quot;??\ _l_e_i_-;_-@_-"/>
    <numFmt numFmtId="164" formatCode="&quot; &quot;#,##0.00&quot;     &quot;;&quot;-&quot;#,##0.00&quot;     &quot;;&quot; -&quot;00&quot;     &quot;;&quot; &quot;@&quot; &quot;"/>
    <numFmt numFmtId="165" formatCode="&quot; &quot;#,##0.00&quot;    &quot;;&quot;-&quot;#,##0.00&quot;    &quot;;&quot; -&quot;00&quot;    &quot;;&quot; &quot;@&quot; &quot;"/>
    <numFmt numFmtId="166" formatCode="&quot; &quot;#,##0.00&quot; &quot;[$lei]&quot; &quot;;&quot;-&quot;#,##0.00&quot; &quot;[$lei]&quot; &quot;;&quot; -&quot;00&quot; &quot;[$lei]&quot; &quot;;&quot; &quot;@&quot; &quot;"/>
    <numFmt numFmtId="167" formatCode="&quot; &quot;#,##0.00&quot; zł &quot;;&quot;-&quot;#,##0.00&quot; zł &quot;;&quot; -&quot;00&quot; zł &quot;;&quot; &quot;@&quot; 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12" fillId="4" borderId="5" xfId="1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12" fillId="4" borderId="4" xfId="1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10" fillId="5" borderId="24" xfId="0" applyFont="1" applyFill="1" applyBorder="1" applyAlignment="1">
      <alignment horizontal="center" vertical="center"/>
    </xf>
    <xf numFmtId="0" fontId="14" fillId="5" borderId="25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3" fontId="14" fillId="5" borderId="25" xfId="1" applyNumberFormat="1" applyFont="1" applyFill="1" applyBorder="1" applyAlignment="1">
      <alignment horizontal="center" vertical="center" wrapText="1"/>
    </xf>
    <xf numFmtId="3" fontId="10" fillId="5" borderId="25" xfId="0" applyNumberFormat="1" applyFont="1" applyFill="1" applyBorder="1" applyAlignment="1">
      <alignment horizontal="center" vertical="center"/>
    </xf>
    <xf numFmtId="10" fontId="10" fillId="5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4" fontId="0" fillId="0" borderId="25" xfId="0" applyNumberFormat="1" applyBorder="1"/>
    <xf numFmtId="0" fontId="0" fillId="0" borderId="26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8" xfId="2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5" fillId="7" borderId="4" xfId="0" applyNumberFormat="1" applyFont="1" applyFill="1" applyBorder="1" applyAlignment="1">
      <alignment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wrapText="1"/>
    </xf>
    <xf numFmtId="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4" fontId="13" fillId="4" borderId="4" xfId="1" applyNumberFormat="1" applyFont="1" applyFill="1" applyBorder="1" applyAlignment="1">
      <alignment horizontal="center" vertical="center" wrapText="1"/>
    </xf>
    <xf numFmtId="4" fontId="13" fillId="4" borderId="8" xfId="1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7" fillId="4" borderId="4" xfId="3" applyFill="1" applyBorder="1" applyAlignment="1">
      <alignment horizontal="center" vertical="center" wrapText="1"/>
    </xf>
    <xf numFmtId="0" fontId="17" fillId="4" borderId="8" xfId="3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</cellXfs>
  <cellStyles count="127">
    <cellStyle name="Bad" xfId="2" builtinId="27"/>
    <cellStyle name="Comma 2" xfId="13"/>
    <cellStyle name="Comma 2 2" xfId="34"/>
    <cellStyle name="Comma 2 2 2" xfId="40"/>
    <cellStyle name="Comma 2 2 2 2" xfId="91"/>
    <cellStyle name="Comma 2 2 3" xfId="70"/>
    <cellStyle name="Comma 2 3" xfId="23"/>
    <cellStyle name="Comma 2 3 2" xfId="80"/>
    <cellStyle name="Comma 2 4" xfId="39"/>
    <cellStyle name="Comma 2 4 2" xfId="101"/>
    <cellStyle name="Comma 2 5" xfId="59"/>
    <cellStyle name="Comma 2 6" xfId="112"/>
    <cellStyle name="Comma 2 7" xfId="123"/>
    <cellStyle name="Comma 3" xfId="29"/>
    <cellStyle name="Comma 3 2" xfId="41"/>
    <cellStyle name="Comma 3 2 2" xfId="86"/>
    <cellStyle name="Comma 3 3" xfId="65"/>
    <cellStyle name="Comma 4" xfId="42"/>
    <cellStyle name="Comma 5" xfId="107"/>
    <cellStyle name="Comma 6" xfId="118"/>
    <cellStyle name="Currency 2" xfId="43"/>
    <cellStyle name="Currency 2 2" xfId="44"/>
    <cellStyle name="Currency 3" xfId="45"/>
    <cellStyle name="Currency 4" xfId="46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2 2 2" xfId="36"/>
    <cellStyle name="Normal 18 2 2 2 2" xfId="93"/>
    <cellStyle name="Normal 18 2 2 2 3" xfId="72"/>
    <cellStyle name="Normal 18 2 2 3" xfId="25"/>
    <cellStyle name="Normal 18 2 2 3 2" xfId="82"/>
    <cellStyle name="Normal 18 2 2 4" xfId="103"/>
    <cellStyle name="Normal 18 2 2 5" xfId="61"/>
    <cellStyle name="Normal 18 2 2 6" xfId="114"/>
    <cellStyle name="Normal 18 2 2 7" xfId="125"/>
    <cellStyle name="Normal 18 2 3" xfId="31"/>
    <cellStyle name="Normal 18 2 3 2" xfId="88"/>
    <cellStyle name="Normal 18 2 3 3" xfId="67"/>
    <cellStyle name="Normal 18 2 4" xfId="20"/>
    <cellStyle name="Normal 18 2 4 2" xfId="77"/>
    <cellStyle name="Normal 18 2 5" xfId="98"/>
    <cellStyle name="Normal 18 2 6" xfId="56"/>
    <cellStyle name="Normal 18 2 7" xfId="109"/>
    <cellStyle name="Normal 18 2 8" xfId="120"/>
    <cellStyle name="Normal 18 3" xfId="12"/>
    <cellStyle name="Normal 18 3 2" xfId="33"/>
    <cellStyle name="Normal 18 3 2 2" xfId="90"/>
    <cellStyle name="Normal 18 3 2 3" xfId="69"/>
    <cellStyle name="Normal 18 3 3" xfId="22"/>
    <cellStyle name="Normal 18 3 3 2" xfId="79"/>
    <cellStyle name="Normal 18 3 4" xfId="100"/>
    <cellStyle name="Normal 18 3 5" xfId="58"/>
    <cellStyle name="Normal 18 3 6" xfId="111"/>
    <cellStyle name="Normal 18 3 7" xfId="122"/>
    <cellStyle name="Normal 18 4" xfId="28"/>
    <cellStyle name="Normal 18 4 2" xfId="85"/>
    <cellStyle name="Normal 18 4 3" xfId="64"/>
    <cellStyle name="Normal 18 5" xfId="18"/>
    <cellStyle name="Normal 18 5 2" xfId="75"/>
    <cellStyle name="Normal 18 6" xfId="96"/>
    <cellStyle name="Normal 18 7" xfId="54"/>
    <cellStyle name="Normal 18 8" xfId="106"/>
    <cellStyle name="Normal 18 9" xfId="117"/>
    <cellStyle name="Normal 2" xfId="6"/>
    <cellStyle name="Normal 2 2" xfId="9"/>
    <cellStyle name="Normal 2 2 2" xfId="14"/>
    <cellStyle name="Normal 2 2 2 2" xfId="35"/>
    <cellStyle name="Normal 2 2 2 2 2" xfId="92"/>
    <cellStyle name="Normal 2 2 2 2 3" xfId="71"/>
    <cellStyle name="Normal 2 2 2 3" xfId="24"/>
    <cellStyle name="Normal 2 2 2 3 2" xfId="81"/>
    <cellStyle name="Normal 2 2 2 4" xfId="102"/>
    <cellStyle name="Normal 2 2 2 5" xfId="60"/>
    <cellStyle name="Normal 2 2 2 6" xfId="113"/>
    <cellStyle name="Normal 2 2 2 7" xfId="124"/>
    <cellStyle name="Normal 2 2 3" xfId="30"/>
    <cellStyle name="Normal 2 2 3 2" xfId="87"/>
    <cellStyle name="Normal 2 2 3 3" xfId="66"/>
    <cellStyle name="Normal 2 2 4" xfId="19"/>
    <cellStyle name="Normal 2 2 4 2" xfId="76"/>
    <cellStyle name="Normal 2 2 5" xfId="48"/>
    <cellStyle name="Normal 2 2 5 2" xfId="97"/>
    <cellStyle name="Normal 2 2 6" xfId="55"/>
    <cellStyle name="Normal 2 2 7" xfId="108"/>
    <cellStyle name="Normal 2 2 8" xfId="119"/>
    <cellStyle name="Normal 2 3" xfId="11"/>
    <cellStyle name="Normal 2 3 2" xfId="32"/>
    <cellStyle name="Normal 2 3 2 2" xfId="89"/>
    <cellStyle name="Normal 2 3 2 3" xfId="68"/>
    <cellStyle name="Normal 2 3 3" xfId="21"/>
    <cellStyle name="Normal 2 3 3 2" xfId="78"/>
    <cellStyle name="Normal 2 3 4" xfId="99"/>
    <cellStyle name="Normal 2 3 5" xfId="57"/>
    <cellStyle name="Normal 2 3 6" xfId="110"/>
    <cellStyle name="Normal 2 3 7" xfId="121"/>
    <cellStyle name="Normal 2 4" xfId="27"/>
    <cellStyle name="Normal 2 4 2" xfId="84"/>
    <cellStyle name="Normal 2 4 3" xfId="63"/>
    <cellStyle name="Normal 2 5" xfId="17"/>
    <cellStyle name="Normal 2 5 2" xfId="74"/>
    <cellStyle name="Normal 2 6" xfId="47"/>
    <cellStyle name="Normal 2 6 2" xfId="95"/>
    <cellStyle name="Normal 2 7" xfId="53"/>
    <cellStyle name="Normal 2 8" xfId="105"/>
    <cellStyle name="Normal 2 9" xfId="116"/>
    <cellStyle name="Normal 3" xfId="16"/>
    <cellStyle name="Normal 3 2" xfId="37"/>
    <cellStyle name="Normal 3 2 2" xfId="94"/>
    <cellStyle name="Normal 3 2 3" xfId="73"/>
    <cellStyle name="Normal 3 3" xfId="26"/>
    <cellStyle name="Normal 3 3 2" xfId="83"/>
    <cellStyle name="Normal 3 4" xfId="49"/>
    <cellStyle name="Normal 3 4 2" xfId="104"/>
    <cellStyle name="Normal 3 5" xfId="62"/>
    <cellStyle name="Normal 3 6" xfId="115"/>
    <cellStyle name="Normal 3 7" xfId="126"/>
    <cellStyle name="Normal 4" xfId="50"/>
    <cellStyle name="Normal 5" xfId="38"/>
    <cellStyle name="Percent 2" xfId="51"/>
    <cellStyle name="Percent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AR14"/>
  <sheetViews>
    <sheetView tabSelected="1" zoomScale="68" zoomScaleNormal="68" workbookViewId="0">
      <pane xSplit="2" ySplit="8" topLeftCell="C13" activePane="bottomRight" state="frozen"/>
      <selection pane="topRight" activeCell="C1" sqref="C1"/>
      <selection pane="bottomLeft" activeCell="A10" sqref="A10"/>
      <selection pane="bottomRight" activeCell="A2" sqref="A2:D2"/>
    </sheetView>
  </sheetViews>
  <sheetFormatPr defaultRowHeight="15"/>
  <cols>
    <col min="1" max="1" width="6" style="1" customWidth="1"/>
    <col min="2" max="2" width="11" style="5" customWidth="1"/>
    <col min="3" max="3" width="9.85546875" style="5" customWidth="1"/>
    <col min="4" max="4" width="13.140625" style="4" customWidth="1"/>
    <col min="5" max="5" width="11.5703125" style="17" customWidth="1"/>
    <col min="6" max="6" width="8.85546875" style="3" customWidth="1"/>
    <col min="7" max="16" width="11.5703125" style="12" hidden="1" customWidth="1"/>
    <col min="17" max="17" width="9.28515625" style="12" customWidth="1"/>
    <col min="18" max="21" width="11.5703125" style="12" hidden="1" customWidth="1"/>
    <col min="22" max="22" width="8.7109375" style="12" customWidth="1"/>
    <col min="23" max="25" width="11.5703125" style="12" hidden="1" customWidth="1"/>
    <col min="26" max="26" width="10.42578125" style="12" customWidth="1"/>
    <col min="27" max="29" width="11.5703125" style="25" hidden="1" customWidth="1"/>
    <col min="30" max="30" width="9.7109375" style="25" customWidth="1"/>
    <col min="31" max="36" width="11.5703125" style="25" hidden="1" customWidth="1"/>
    <col min="37" max="37" width="11.42578125" style="25" customWidth="1"/>
    <col min="38" max="38" width="10.85546875" style="25" customWidth="1"/>
    <col min="39" max="39" width="9.42578125" style="12" customWidth="1"/>
    <col min="40" max="40" width="12.7109375" style="3" customWidth="1"/>
    <col min="41" max="41" width="13.28515625" customWidth="1"/>
    <col min="42" max="42" width="11.85546875" style="19" customWidth="1"/>
    <col min="43" max="43" width="12.5703125" style="26" customWidth="1"/>
    <col min="44" max="44" width="102.42578125" customWidth="1"/>
  </cols>
  <sheetData>
    <row r="1" spans="1:44" s="22" customFormat="1">
      <c r="A1" s="81" t="s">
        <v>35</v>
      </c>
      <c r="B1" s="81"/>
      <c r="C1" s="81"/>
      <c r="D1" s="81"/>
      <c r="E1" s="17"/>
      <c r="F1" s="2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0"/>
      <c r="AP1" s="21"/>
      <c r="AQ1" s="26"/>
    </row>
    <row r="2" spans="1:44" s="22" customFormat="1">
      <c r="A2" s="81" t="s">
        <v>45</v>
      </c>
      <c r="B2" s="81"/>
      <c r="C2" s="81"/>
      <c r="D2" s="81"/>
      <c r="E2" s="17"/>
      <c r="F2" s="2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0"/>
      <c r="AP2" s="21"/>
      <c r="AQ2" s="26"/>
    </row>
    <row r="3" spans="1:44" s="22" customFormat="1">
      <c r="A3" s="28"/>
      <c r="B3" s="28"/>
      <c r="C3" s="28"/>
      <c r="D3" s="28"/>
      <c r="E3" s="17"/>
      <c r="F3" s="2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0"/>
      <c r="AP3" s="21"/>
      <c r="AQ3" s="26"/>
    </row>
    <row r="4" spans="1:44" ht="18.75">
      <c r="A4" s="4"/>
      <c r="B4" s="10"/>
      <c r="C4" s="2"/>
      <c r="D4" s="2"/>
      <c r="E4" s="7"/>
      <c r="F4" s="10" t="s">
        <v>37</v>
      </c>
      <c r="G4" s="66"/>
      <c r="H4" s="66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</row>
    <row r="5" spans="1:44">
      <c r="A5" s="4"/>
      <c r="B5" s="4"/>
      <c r="C5" s="4"/>
      <c r="E5" s="7"/>
      <c r="F5" s="4"/>
      <c r="G5" s="14"/>
      <c r="H5" s="14"/>
      <c r="I5" s="14"/>
    </row>
    <row r="6" spans="1:44" ht="15.75" thickBot="1">
      <c r="A6" s="4"/>
      <c r="B6" s="4"/>
      <c r="C6" s="4"/>
      <c r="E6" s="7"/>
      <c r="F6" s="4"/>
      <c r="G6" s="14"/>
      <c r="H6" s="14"/>
      <c r="I6" s="14"/>
    </row>
    <row r="7" spans="1:44" ht="15" customHeight="1" thickBot="1">
      <c r="A7" s="71" t="s">
        <v>0</v>
      </c>
      <c r="B7" s="73" t="s">
        <v>1</v>
      </c>
      <c r="C7" s="73" t="s">
        <v>2</v>
      </c>
      <c r="D7" s="75" t="s">
        <v>22</v>
      </c>
      <c r="E7" s="8"/>
      <c r="F7" s="9"/>
      <c r="G7" s="15" t="s">
        <v>3</v>
      </c>
      <c r="H7" s="16" t="s">
        <v>4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6" t="s">
        <v>10</v>
      </c>
      <c r="O7" s="16" t="s">
        <v>26</v>
      </c>
      <c r="P7" s="61" t="s">
        <v>27</v>
      </c>
      <c r="Q7" s="62" t="s">
        <v>28</v>
      </c>
      <c r="R7" s="16" t="s">
        <v>29</v>
      </c>
      <c r="S7" s="16" t="s">
        <v>3</v>
      </c>
      <c r="T7" s="16" t="s">
        <v>4</v>
      </c>
      <c r="U7" s="16" t="s">
        <v>5</v>
      </c>
      <c r="V7" s="16" t="s">
        <v>6</v>
      </c>
      <c r="W7" s="16" t="s">
        <v>7</v>
      </c>
      <c r="X7" s="16" t="s">
        <v>8</v>
      </c>
      <c r="Y7" s="16" t="s">
        <v>9</v>
      </c>
      <c r="Z7" s="16" t="s">
        <v>10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</v>
      </c>
      <c r="AF7" s="16" t="s">
        <v>4</v>
      </c>
      <c r="AG7" s="16" t="s">
        <v>5</v>
      </c>
      <c r="AH7" s="16" t="s">
        <v>6</v>
      </c>
      <c r="AI7" s="16" t="s">
        <v>7</v>
      </c>
      <c r="AJ7" s="16" t="s">
        <v>8</v>
      </c>
      <c r="AK7" s="16" t="s">
        <v>9</v>
      </c>
      <c r="AL7" s="16" t="s">
        <v>10</v>
      </c>
      <c r="AM7" s="16" t="s">
        <v>28</v>
      </c>
      <c r="AN7" s="52" t="s">
        <v>31</v>
      </c>
      <c r="AO7" s="33"/>
      <c r="AP7" s="54" t="s">
        <v>24</v>
      </c>
      <c r="AQ7" s="56" t="s">
        <v>33</v>
      </c>
      <c r="AR7" s="50" t="s">
        <v>23</v>
      </c>
    </row>
    <row r="8" spans="1:44" s="11" customFormat="1" ht="60">
      <c r="A8" s="72"/>
      <c r="B8" s="74"/>
      <c r="C8" s="74"/>
      <c r="D8" s="76"/>
      <c r="E8" s="34" t="s">
        <v>32</v>
      </c>
      <c r="F8" s="36" t="s">
        <v>11</v>
      </c>
      <c r="G8" s="35" t="s">
        <v>12</v>
      </c>
      <c r="H8" s="35" t="s">
        <v>12</v>
      </c>
      <c r="I8" s="35" t="s">
        <v>21</v>
      </c>
      <c r="J8" s="35" t="s">
        <v>21</v>
      </c>
      <c r="K8" s="35" t="s">
        <v>21</v>
      </c>
      <c r="L8" s="35" t="s">
        <v>21</v>
      </c>
      <c r="M8" s="35" t="s">
        <v>21</v>
      </c>
      <c r="N8" s="35" t="s">
        <v>21</v>
      </c>
      <c r="O8" s="35" t="s">
        <v>30</v>
      </c>
      <c r="P8" s="35" t="s">
        <v>30</v>
      </c>
      <c r="Q8" s="53" t="s">
        <v>30</v>
      </c>
      <c r="R8" s="35" t="s">
        <v>30</v>
      </c>
      <c r="S8" s="35" t="s">
        <v>30</v>
      </c>
      <c r="T8" s="35" t="s">
        <v>30</v>
      </c>
      <c r="U8" s="35" t="s">
        <v>30</v>
      </c>
      <c r="V8" s="35" t="s">
        <v>30</v>
      </c>
      <c r="W8" s="35" t="s">
        <v>30</v>
      </c>
      <c r="X8" s="35" t="s">
        <v>30</v>
      </c>
      <c r="Y8" s="35" t="s">
        <v>30</v>
      </c>
      <c r="Z8" s="35" t="s">
        <v>30</v>
      </c>
      <c r="AA8" s="35" t="s">
        <v>34</v>
      </c>
      <c r="AB8" s="35" t="s">
        <v>34</v>
      </c>
      <c r="AC8" s="35" t="s">
        <v>34</v>
      </c>
      <c r="AD8" s="35" t="s">
        <v>34</v>
      </c>
      <c r="AE8" s="35" t="s">
        <v>34</v>
      </c>
      <c r="AF8" s="35" t="s">
        <v>34</v>
      </c>
      <c r="AG8" s="35" t="s">
        <v>34</v>
      </c>
      <c r="AH8" s="35" t="s">
        <v>34</v>
      </c>
      <c r="AI8" s="35" t="s">
        <v>34</v>
      </c>
      <c r="AJ8" s="35" t="s">
        <v>34</v>
      </c>
      <c r="AK8" s="35" t="s">
        <v>34</v>
      </c>
      <c r="AL8" s="35" t="s">
        <v>34</v>
      </c>
      <c r="AM8" s="35" t="s">
        <v>44</v>
      </c>
      <c r="AN8" s="53"/>
      <c r="AO8" s="63" t="s">
        <v>13</v>
      </c>
      <c r="AP8" s="55"/>
      <c r="AQ8" s="57"/>
      <c r="AR8" s="51"/>
    </row>
    <row r="9" spans="1:44" ht="207" customHeight="1">
      <c r="A9" s="84">
        <v>111</v>
      </c>
      <c r="B9" s="82" t="s">
        <v>20</v>
      </c>
      <c r="C9" s="86" t="s">
        <v>39</v>
      </c>
      <c r="D9" s="77" t="s">
        <v>25</v>
      </c>
      <c r="E9" s="69" t="s">
        <v>38</v>
      </c>
      <c r="F9" s="27" t="s">
        <v>16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v>212691</v>
      </c>
      <c r="W9" s="23"/>
      <c r="X9" s="23"/>
      <c r="Y9" s="23"/>
      <c r="Z9" s="23"/>
      <c r="AA9" s="23"/>
      <c r="AB9" s="23"/>
      <c r="AC9" s="23"/>
      <c r="AD9" s="23">
        <v>167691</v>
      </c>
      <c r="AE9" s="23"/>
      <c r="AF9" s="23"/>
      <c r="AG9" s="23"/>
      <c r="AH9" s="23"/>
      <c r="AI9" s="23"/>
      <c r="AJ9" s="23"/>
      <c r="AK9" s="23">
        <v>30000</v>
      </c>
      <c r="AL9" s="23"/>
      <c r="AM9" s="58"/>
      <c r="AN9" s="13">
        <v>135000</v>
      </c>
      <c r="AO9" s="18"/>
      <c r="AP9" s="59">
        <v>13</v>
      </c>
      <c r="AQ9" s="64">
        <v>195000</v>
      </c>
      <c r="AR9" s="49" t="s">
        <v>42</v>
      </c>
    </row>
    <row r="10" spans="1:44" ht="188.25" customHeight="1">
      <c r="A10" s="85"/>
      <c r="B10" s="83"/>
      <c r="C10" s="87"/>
      <c r="D10" s="78"/>
      <c r="E10" s="70"/>
      <c r="F10" s="6" t="s">
        <v>17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>
        <v>450000</v>
      </c>
      <c r="R10" s="23"/>
      <c r="S10" s="23"/>
      <c r="T10" s="23"/>
      <c r="U10" s="23"/>
      <c r="V10" s="23">
        <v>180000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>
        <v>120000</v>
      </c>
      <c r="AL10" s="23"/>
      <c r="AM10" s="58"/>
      <c r="AN10" s="13">
        <v>540000</v>
      </c>
      <c r="AO10" s="18"/>
      <c r="AP10" s="59">
        <v>19</v>
      </c>
      <c r="AQ10" s="24">
        <v>570000</v>
      </c>
      <c r="AR10" s="38" t="s">
        <v>41</v>
      </c>
    </row>
    <row r="11" spans="1:44" ht="82.5" customHeight="1">
      <c r="A11" s="85"/>
      <c r="B11" s="83"/>
      <c r="C11" s="87"/>
      <c r="D11" s="79"/>
      <c r="E11" s="70"/>
      <c r="F11" s="27" t="s">
        <v>18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>
        <v>489991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58">
        <v>116903.55</v>
      </c>
      <c r="AN11" s="48">
        <v>595776.55000000005</v>
      </c>
      <c r="AO11" s="18"/>
      <c r="AP11" s="59">
        <v>8</v>
      </c>
      <c r="AQ11" s="24">
        <v>478873</v>
      </c>
      <c r="AR11" s="68" t="s">
        <v>43</v>
      </c>
    </row>
    <row r="12" spans="1:44" ht="144" customHeight="1">
      <c r="A12" s="85"/>
      <c r="B12" s="83"/>
      <c r="C12" s="87"/>
      <c r="D12" s="79"/>
      <c r="E12" s="70"/>
      <c r="F12" s="6" t="s">
        <v>15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>
        <v>35000</v>
      </c>
      <c r="W12" s="23"/>
      <c r="X12" s="23"/>
      <c r="Y12" s="23"/>
      <c r="Z12" s="23">
        <v>35000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58"/>
      <c r="AN12" s="48">
        <v>26863</v>
      </c>
      <c r="AO12" s="18"/>
      <c r="AP12" s="59">
        <v>1</v>
      </c>
      <c r="AQ12" s="64">
        <v>26863</v>
      </c>
      <c r="AR12" s="37" t="s">
        <v>36</v>
      </c>
    </row>
    <row r="13" spans="1:44" ht="174" customHeight="1">
      <c r="A13" s="85"/>
      <c r="B13" s="83"/>
      <c r="C13" s="88"/>
      <c r="D13" s="80"/>
      <c r="E13" s="70"/>
      <c r="F13" s="29" t="s">
        <v>19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v>68087</v>
      </c>
      <c r="AL13" s="30"/>
      <c r="AM13" s="58"/>
      <c r="AN13" s="31">
        <v>68087</v>
      </c>
      <c r="AO13" s="32"/>
      <c r="AP13" s="65">
        <v>1</v>
      </c>
      <c r="AQ13" s="60">
        <v>68087</v>
      </c>
      <c r="AR13" s="49" t="s">
        <v>40</v>
      </c>
    </row>
    <row r="14" spans="1:44" ht="15.75" thickBot="1">
      <c r="A14" s="39"/>
      <c r="B14" s="40" t="s">
        <v>14</v>
      </c>
      <c r="C14" s="40"/>
      <c r="D14" s="40"/>
      <c r="E14" s="41"/>
      <c r="F14" s="40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58"/>
      <c r="AN14" s="43">
        <f>SUM(AN9:AN13)</f>
        <v>1365726.55</v>
      </c>
      <c r="AO14" s="44" t="e">
        <f>AN14/E9</f>
        <v>#VALUE!</v>
      </c>
      <c r="AP14" s="45"/>
      <c r="AQ14" s="46"/>
      <c r="AR14" s="47"/>
    </row>
  </sheetData>
  <mergeCells count="11">
    <mergeCell ref="A2:D2"/>
    <mergeCell ref="A1:D1"/>
    <mergeCell ref="B9:B13"/>
    <mergeCell ref="A9:A13"/>
    <mergeCell ref="C9:C13"/>
    <mergeCell ref="E9:E13"/>
    <mergeCell ref="A7:A8"/>
    <mergeCell ref="B7:B8"/>
    <mergeCell ref="C7:C8"/>
    <mergeCell ref="D7:D8"/>
    <mergeCell ref="D9:D13"/>
  </mergeCells>
  <conditionalFormatting sqref="AN1:AN6 AN15:AN1048576 AO7:AO14">
    <cfRule type="dataBar" priority="2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5" right="0.25" top="0.75" bottom="0.75" header="0.3" footer="0.3"/>
  <pageSetup paperSize="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AN1:AN1048576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TOATE GAL-urile</vt:lpstr>
      <vt:lpstr>'CALENDAR TOATE GAL-urile'!Print_Area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2022-01-31T09:13:33Z</dcterms:modified>
</cp:coreProperties>
</file>