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3905" windowHeight="11760" activeTab="1"/>
  </bookViews>
  <sheets>
    <sheet name="CALENDAR - FEADR" sheetId="1" r:id="rId1"/>
    <sheet name="CALENDAR - EURI" sheetId="2" r:id="rId2"/>
  </sheets>
  <definedNames>
    <definedName name="_xlnm._FilterDatabase" localSheetId="0" hidden="1">'CALENDAR - FEADR'!$A$6:$AO$12</definedName>
    <definedName name="_xlnm.Print_Area" localSheetId="0">'CALENDAR - FEADR'!$A$1:$AQ$12</definedName>
  </definedNames>
  <calcPr calcId="124519"/>
</workbook>
</file>

<file path=xl/calcChain.xml><?xml version="1.0" encoding="utf-8"?>
<calcChain xmlns="http://schemas.openxmlformats.org/spreadsheetml/2006/main">
  <c r="AQ12" i="1"/>
  <c r="AP12"/>
  <c r="AO12" i="2" l="1"/>
  <c r="AN12" i="1"/>
  <c r="AO12" l="1"/>
  <c r="E7"/>
</calcChain>
</file>

<file path=xl/sharedStrings.xml><?xml version="1.0" encoding="utf-8"?>
<sst xmlns="http://schemas.openxmlformats.org/spreadsheetml/2006/main" count="187" uniqueCount="51">
  <si>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</si>
  <si>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</si>
  <si>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</si>
  <si>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</si>
  <si>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</si>
  <si>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</si>
  <si>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</si>
  <si>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</si>
  <si>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</si>
  <si>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</si>
  <si>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</si>
  <si>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</si>
  <si>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</si>
  <si>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</si>
  <si>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</si>
  <si>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</si>
  <si>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</si>
  <si>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</si>
  <si>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</si>
  <si>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</si>
  <si>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</si>
  <si>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</si>
  <si>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</si>
  <si>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</si>
  <si>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</si>
  <si>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</si>
  <si>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</si>
  <si>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</si>
  <si>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</si>
  <si>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</si>
  <si>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</si>
  <si>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</si>
  <si>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</si>
  <si>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</si>
  <si>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</si>
  <si>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</si>
  <si>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</si>
  <si>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Mehedinti</t>
  </si>
  <si>
    <t>Suma ce  va fi Lansată (2022)</t>
  </si>
  <si>
    <t>NR. INREGISTRARE: 270/06.10.2022</t>
  </si>
  <si>
    <t>FONDURI FEADR</t>
  </si>
  <si>
    <t>FONDURI EURI</t>
  </si>
  <si>
    <t>Conform  Anexei 4E - PLANUL DE FINANȚARE ( aprobat prin Nota nr. 201587/08.09.2022-a Ministerului Agriculturii și Dezvoltării Rurale pt. Această măsură  au fost alocați 61.092,57 euro din fonduri EURI, sumă provenită în urma distribuirii bugetului de tranziție cf. Notei nr. 201257/17.06.2022</t>
  </si>
  <si>
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</si>
  <si>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</si>
  <si>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</si>
  <si>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.5"/>
        <color rgb="FFFF0000"/>
        <rFont val="Calibri"/>
        <family val="2"/>
        <scheme val="minor"/>
      </rPr>
      <t xml:space="preserve">. </t>
    </r>
    <r>
      <rPr>
        <sz val="10.5"/>
        <rFont val="Calibri"/>
        <family val="2"/>
        <scheme val="minor"/>
      </rPr>
      <t xml:space="preserve">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</t>
    </r>
    <r>
      <rPr>
        <sz val="10.5"/>
        <color rgb="FFFF0000"/>
        <rFont val="Calibri"/>
        <family val="2"/>
        <scheme val="minor"/>
      </rPr>
      <t>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</t>
    </r>
  </si>
  <si>
    <t>Nr. Crt</t>
  </si>
  <si>
    <t>Nr. crt</t>
  </si>
  <si>
    <t>REGISTRARE:  292/</t>
  </si>
  <si>
    <t>NR. INREGISTRARE: 292/07.11.2022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</si>
</sst>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3" fontId="14" fillId="5" borderId="22" xfId="1" applyNumberFormat="1" applyFont="1" applyFill="1" applyBorder="1" applyAlignment="1">
      <alignment horizontal="center" vertical="center" wrapText="1"/>
    </xf>
    <xf numFmtId="10" fontId="10" fillId="5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" fontId="0" fillId="0" borderId="22" xfId="0" applyNumberFormat="1" applyBorder="1"/>
    <xf numFmtId="0" fontId="0" fillId="0" borderId="23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 wrapText="1"/>
    </xf>
    <xf numFmtId="3" fontId="0" fillId="0" borderId="5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24" fillId="4" borderId="4" xfId="0" applyNumberFormat="1" applyFont="1" applyFill="1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Font="1"/>
    <xf numFmtId="3" fontId="23" fillId="4" borderId="5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3" fontId="23" fillId="4" borderId="4" xfId="1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0" xfId="0" applyFont="1"/>
    <xf numFmtId="0" fontId="28" fillId="4" borderId="6" xfId="0" applyFont="1" applyFill="1" applyBorder="1" applyAlignment="1">
      <alignment horizontal="center" vertical="center"/>
    </xf>
    <xf numFmtId="3" fontId="27" fillId="4" borderId="5" xfId="1" applyNumberFormat="1" applyFont="1" applyFill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/>
    </xf>
    <xf numFmtId="3" fontId="28" fillId="4" borderId="5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right" vertical="center"/>
    </xf>
    <xf numFmtId="0" fontId="27" fillId="4" borderId="19" xfId="0" applyFont="1" applyFill="1" applyBorder="1" applyAlignment="1">
      <alignment vertical="center" wrapText="1"/>
    </xf>
    <xf numFmtId="4" fontId="28" fillId="0" borderId="5" xfId="0" applyNumberFormat="1" applyFont="1" applyBorder="1" applyAlignment="1">
      <alignment horizontal="right"/>
    </xf>
    <xf numFmtId="0" fontId="27" fillId="0" borderId="19" xfId="0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/>
    </xf>
    <xf numFmtId="4" fontId="32" fillId="4" borderId="5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center" vertical="center"/>
    </xf>
    <xf numFmtId="3" fontId="27" fillId="4" borderId="4" xfId="1" applyNumberFormat="1" applyFont="1" applyFill="1" applyBorder="1" applyAlignment="1">
      <alignment horizontal="center" vertical="center" wrapText="1"/>
    </xf>
    <xf numFmtId="3" fontId="28" fillId="4" borderId="4" xfId="0" applyNumberFormat="1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right" vertical="center"/>
    </xf>
    <xf numFmtId="0" fontId="26" fillId="5" borderId="21" xfId="0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 wrapText="1"/>
    </xf>
    <xf numFmtId="3" fontId="29" fillId="5" borderId="22" xfId="1" applyNumberFormat="1" applyFont="1" applyFill="1" applyBorder="1" applyAlignment="1">
      <alignment horizontal="center" vertical="center" wrapText="1"/>
    </xf>
    <xf numFmtId="4" fontId="26" fillId="5" borderId="22" xfId="0" applyNumberFormat="1" applyFont="1" applyFill="1" applyBorder="1" applyAlignment="1">
      <alignment horizontal="center" vertical="center"/>
    </xf>
    <xf numFmtId="10" fontId="26" fillId="5" borderId="22" xfId="0" applyNumberFormat="1" applyFont="1" applyFill="1" applyBorder="1" applyAlignment="1">
      <alignment horizontal="center" vertical="center" wrapText="1"/>
    </xf>
    <xf numFmtId="0" fontId="29" fillId="0" borderId="22" xfId="0" applyFont="1" applyBorder="1"/>
    <xf numFmtId="4" fontId="29" fillId="0" borderId="22" xfId="0" applyNumberFormat="1" applyFont="1" applyBorder="1" applyAlignment="1">
      <alignment horizontal="right"/>
    </xf>
    <xf numFmtId="0" fontId="28" fillId="0" borderId="23" xfId="0" applyFont="1" applyBorder="1" applyAlignment="1">
      <alignment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3" fontId="33" fillId="3" borderId="1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" fontId="0" fillId="0" borderId="5" xfId="0" applyNumberFormat="1" applyFont="1" applyBorder="1"/>
    <xf numFmtId="4" fontId="23" fillId="4" borderId="5" xfId="1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/>
    </xf>
    <xf numFmtId="4" fontId="25" fillId="5" borderId="22" xfId="0" applyNumberFormat="1" applyFont="1" applyFill="1" applyBorder="1" applyAlignment="1">
      <alignment horizontal="right" vertical="center"/>
    </xf>
    <xf numFmtId="14" fontId="25" fillId="0" borderId="0" xfId="0" applyNumberFormat="1" applyFont="1" applyBorder="1" applyAlignment="1">
      <alignment vertical="center"/>
    </xf>
    <xf numFmtId="0" fontId="12" fillId="3" borderId="28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" fontId="12" fillId="3" borderId="13" xfId="2" applyNumberFormat="1" applyFont="1" applyFill="1" applyBorder="1" applyAlignment="1">
      <alignment horizontal="center" vertical="center" wrapText="1"/>
    </xf>
    <xf numFmtId="4" fontId="12" fillId="3" borderId="5" xfId="2" applyNumberFormat="1" applyFont="1" applyFill="1" applyBorder="1" applyAlignment="1">
      <alignment horizontal="center" vertical="center" wrapText="1"/>
    </xf>
    <xf numFmtId="4" fontId="31" fillId="4" borderId="4" xfId="1" applyNumberFormat="1" applyFont="1" applyFill="1" applyBorder="1" applyAlignment="1">
      <alignment horizontal="center" vertical="center" wrapText="1"/>
    </xf>
    <xf numFmtId="4" fontId="31" fillId="4" borderId="8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0" fontId="30" fillId="4" borderId="8" xfId="3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 wrapText="1"/>
    </xf>
    <xf numFmtId="0" fontId="27" fillId="4" borderId="8" xfId="1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7" xfId="2" applyNumberFormat="1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 wrapText="1"/>
    </xf>
    <xf numFmtId="0" fontId="23" fillId="4" borderId="7" xfId="1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8" xfId="3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3" fillId="4" borderId="4" xfId="1" applyNumberFormat="1" applyFont="1" applyFill="1" applyBorder="1" applyAlignment="1">
      <alignment horizontal="center" vertical="center" wrapText="1"/>
    </xf>
    <xf numFmtId="4" fontId="23" fillId="4" borderId="8" xfId="1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R13"/>
  <sheetViews>
    <sheetView zoomScale="68" zoomScaleNormal="68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A2" sqref="A2:D2"/>
    </sheetView>
  </sheetViews>
  <sheetFormatPr defaultRowHeight="15"/>
  <cols>
    <col min="1" max="1" width="5" style="1" customWidth="1"/>
    <col min="2" max="2" width="11" style="5" customWidth="1"/>
    <col min="3" max="3" width="9.85546875" style="5" customWidth="1"/>
    <col min="4" max="4" width="13.140625" style="4" customWidth="1"/>
    <col min="5" max="5" width="15.5703125" style="13" customWidth="1"/>
    <col min="6" max="6" width="7.42578125" style="3" customWidth="1"/>
    <col min="7" max="16" width="11.5703125" style="9" hidden="1" customWidth="1"/>
    <col min="17" max="17" width="9.28515625" style="9" customWidth="1"/>
    <col min="18" max="21" width="11.5703125" style="9" hidden="1" customWidth="1"/>
    <col min="22" max="22" width="9.5703125" style="9" customWidth="1"/>
    <col min="23" max="25" width="11.5703125" style="9" hidden="1" customWidth="1"/>
    <col min="26" max="26" width="10.42578125" style="9" customWidth="1"/>
    <col min="27" max="29" width="11.5703125" style="18" hidden="1" customWidth="1"/>
    <col min="30" max="30" width="9.7109375" style="18" customWidth="1"/>
    <col min="31" max="36" width="11.5703125" style="18" hidden="1" customWidth="1"/>
    <col min="37" max="37" width="11.42578125" style="18" customWidth="1"/>
    <col min="38" max="38" width="10.85546875" style="18" hidden="1" customWidth="1"/>
    <col min="39" max="39" width="12.42578125" style="9" customWidth="1"/>
    <col min="40" max="40" width="16.42578125" style="3" customWidth="1"/>
    <col min="41" max="41" width="13.28515625" customWidth="1"/>
    <col min="42" max="42" width="7.7109375" style="14" customWidth="1"/>
    <col min="43" max="43" width="17.7109375" style="19" customWidth="1"/>
    <col min="44" max="44" width="86.28515625" customWidth="1"/>
  </cols>
  <sheetData>
    <row r="1" spans="1:44" s="17" customFormat="1">
      <c r="A1" s="115" t="s">
        <v>34</v>
      </c>
      <c r="B1" s="115"/>
      <c r="C1" s="115"/>
      <c r="D1" s="115"/>
      <c r="E1" s="13"/>
      <c r="F1" s="1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5"/>
      <c r="AP1" s="16"/>
      <c r="AQ1" s="19"/>
    </row>
    <row r="2" spans="1:44" s="17" customFormat="1">
      <c r="A2" s="115" t="s">
        <v>50</v>
      </c>
      <c r="B2" s="115"/>
      <c r="C2" s="115"/>
      <c r="D2" s="115"/>
      <c r="E2" s="13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5"/>
      <c r="AP2" s="16"/>
      <c r="AQ2" s="19"/>
    </row>
    <row r="3" spans="1:44" ht="18.75">
      <c r="A3" s="4"/>
      <c r="B3" s="8"/>
      <c r="C3" s="2"/>
      <c r="D3" s="2"/>
      <c r="E3" s="7"/>
      <c r="F3" s="8" t="s">
        <v>36</v>
      </c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O3" s="39" t="s">
        <v>40</v>
      </c>
    </row>
    <row r="4" spans="1:44" ht="15.75" thickBot="1">
      <c r="A4" s="4"/>
      <c r="B4" s="4"/>
      <c r="C4" s="4"/>
      <c r="E4" s="7"/>
      <c r="F4" s="4"/>
      <c r="G4" s="11"/>
      <c r="H4" s="11"/>
      <c r="I4" s="11"/>
    </row>
    <row r="5" spans="1:44" s="19" customFormat="1" ht="33.75" customHeight="1">
      <c r="A5" s="107" t="s">
        <v>47</v>
      </c>
      <c r="B5" s="109" t="s">
        <v>0</v>
      </c>
      <c r="C5" s="109" t="s">
        <v>1</v>
      </c>
      <c r="D5" s="101" t="s">
        <v>21</v>
      </c>
      <c r="E5" s="109" t="s">
        <v>31</v>
      </c>
      <c r="F5" s="95" t="s">
        <v>10</v>
      </c>
      <c r="G5" s="12" t="s">
        <v>2</v>
      </c>
      <c r="H5" s="12" t="s">
        <v>3</v>
      </c>
      <c r="I5" s="12" t="s">
        <v>4</v>
      </c>
      <c r="J5" s="12" t="s">
        <v>5</v>
      </c>
      <c r="K5" s="12" t="s">
        <v>6</v>
      </c>
      <c r="L5" s="12" t="s">
        <v>7</v>
      </c>
      <c r="M5" s="12" t="s">
        <v>8</v>
      </c>
      <c r="N5" s="12" t="s">
        <v>9</v>
      </c>
      <c r="O5" s="12" t="s">
        <v>25</v>
      </c>
      <c r="P5" s="12" t="s">
        <v>26</v>
      </c>
      <c r="Q5" s="86" t="s">
        <v>27</v>
      </c>
      <c r="R5" s="86" t="s">
        <v>28</v>
      </c>
      <c r="S5" s="86" t="s">
        <v>2</v>
      </c>
      <c r="T5" s="86" t="s">
        <v>3</v>
      </c>
      <c r="U5" s="86" t="s">
        <v>4</v>
      </c>
      <c r="V5" s="86" t="s">
        <v>5</v>
      </c>
      <c r="W5" s="86" t="s">
        <v>6</v>
      </c>
      <c r="X5" s="86" t="s">
        <v>7</v>
      </c>
      <c r="Y5" s="86" t="s">
        <v>8</v>
      </c>
      <c r="Z5" s="86" t="s">
        <v>9</v>
      </c>
      <c r="AA5" s="86" t="s">
        <v>25</v>
      </c>
      <c r="AB5" s="86" t="s">
        <v>26</v>
      </c>
      <c r="AC5" s="86" t="s">
        <v>27</v>
      </c>
      <c r="AD5" s="86" t="s">
        <v>28</v>
      </c>
      <c r="AE5" s="86" t="s">
        <v>2</v>
      </c>
      <c r="AF5" s="86" t="s">
        <v>3</v>
      </c>
      <c r="AG5" s="86" t="s">
        <v>4</v>
      </c>
      <c r="AH5" s="86" t="s">
        <v>5</v>
      </c>
      <c r="AI5" s="86" t="s">
        <v>6</v>
      </c>
      <c r="AJ5" s="86" t="s">
        <v>7</v>
      </c>
      <c r="AK5" s="86" t="s">
        <v>8</v>
      </c>
      <c r="AL5" s="86" t="s">
        <v>9</v>
      </c>
      <c r="AM5" s="86" t="s">
        <v>7</v>
      </c>
      <c r="AN5" s="97" t="s">
        <v>30</v>
      </c>
      <c r="AO5" s="99" t="s">
        <v>12</v>
      </c>
      <c r="AP5" s="101" t="s">
        <v>23</v>
      </c>
      <c r="AQ5" s="103" t="s">
        <v>32</v>
      </c>
      <c r="AR5" s="93" t="s">
        <v>22</v>
      </c>
    </row>
    <row r="6" spans="1:44" s="19" customFormat="1" ht="60">
      <c r="A6" s="108"/>
      <c r="B6" s="110"/>
      <c r="C6" s="110"/>
      <c r="D6" s="102"/>
      <c r="E6" s="110"/>
      <c r="F6" s="96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23" t="s">
        <v>29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29</v>
      </c>
      <c r="W6" s="23" t="s">
        <v>29</v>
      </c>
      <c r="X6" s="23" t="s">
        <v>29</v>
      </c>
      <c r="Y6" s="23" t="s">
        <v>29</v>
      </c>
      <c r="Z6" s="23" t="s">
        <v>29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98"/>
      <c r="AO6" s="100"/>
      <c r="AP6" s="102"/>
      <c r="AQ6" s="104"/>
      <c r="AR6" s="94"/>
    </row>
    <row r="7" spans="1:44" s="54" customFormat="1" ht="198.75" customHeight="1">
      <c r="A7" s="118">
        <v>111</v>
      </c>
      <c r="B7" s="116" t="s">
        <v>19</v>
      </c>
      <c r="C7" s="120" t="s">
        <v>37</v>
      </c>
      <c r="D7" s="111" t="s">
        <v>24</v>
      </c>
      <c r="E7" s="105">
        <f>AN12</f>
        <v>1521312.81</v>
      </c>
      <c r="F7" s="55" t="s">
        <v>15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>
        <v>212691</v>
      </c>
      <c r="W7" s="56"/>
      <c r="X7" s="56"/>
      <c r="Y7" s="56"/>
      <c r="Z7" s="56"/>
      <c r="AA7" s="56"/>
      <c r="AB7" s="56"/>
      <c r="AC7" s="56"/>
      <c r="AD7" s="56">
        <v>167691</v>
      </c>
      <c r="AE7" s="56"/>
      <c r="AF7" s="56"/>
      <c r="AG7" s="56"/>
      <c r="AH7" s="56"/>
      <c r="AI7" s="56"/>
      <c r="AJ7" s="56"/>
      <c r="AK7" s="56">
        <v>30000</v>
      </c>
      <c r="AL7" s="56"/>
      <c r="AM7" s="57"/>
      <c r="AN7" s="58">
        <v>135000</v>
      </c>
      <c r="AO7" s="59"/>
      <c r="AP7" s="60">
        <v>13</v>
      </c>
      <c r="AQ7" s="61">
        <v>195000</v>
      </c>
      <c r="AR7" s="62" t="s">
        <v>44</v>
      </c>
    </row>
    <row r="8" spans="1:44" s="54" customFormat="1" ht="168" customHeight="1">
      <c r="A8" s="119"/>
      <c r="B8" s="117"/>
      <c r="C8" s="121"/>
      <c r="D8" s="112"/>
      <c r="E8" s="106"/>
      <c r="F8" s="55" t="s">
        <v>16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>
        <v>450000</v>
      </c>
      <c r="R8" s="56"/>
      <c r="S8" s="56"/>
      <c r="T8" s="56"/>
      <c r="U8" s="56"/>
      <c r="V8" s="56">
        <v>180000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>
        <v>120000</v>
      </c>
      <c r="AL8" s="56"/>
      <c r="AM8" s="57"/>
      <c r="AN8" s="58">
        <v>540000</v>
      </c>
      <c r="AO8" s="59"/>
      <c r="AP8" s="60">
        <v>19</v>
      </c>
      <c r="AQ8" s="63">
        <v>570000</v>
      </c>
      <c r="AR8" s="64" t="s">
        <v>43</v>
      </c>
    </row>
    <row r="9" spans="1:44" s="54" customFormat="1" ht="201" customHeight="1">
      <c r="A9" s="119"/>
      <c r="B9" s="117"/>
      <c r="C9" s="121"/>
      <c r="D9" s="113"/>
      <c r="E9" s="106"/>
      <c r="F9" s="55" t="s">
        <v>17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>
        <v>478873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65">
        <v>272489.81</v>
      </c>
      <c r="AN9" s="66">
        <v>751362.81</v>
      </c>
      <c r="AO9" s="59"/>
      <c r="AP9" s="60">
        <v>8</v>
      </c>
      <c r="AQ9" s="63">
        <v>478873</v>
      </c>
      <c r="AR9" s="64" t="s">
        <v>46</v>
      </c>
    </row>
    <row r="10" spans="1:44" s="54" customFormat="1" ht="135.75" customHeight="1">
      <c r="A10" s="119"/>
      <c r="B10" s="117"/>
      <c r="C10" s="121"/>
      <c r="D10" s="113"/>
      <c r="E10" s="106"/>
      <c r="F10" s="55" t="s">
        <v>14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>
        <v>35000</v>
      </c>
      <c r="W10" s="56"/>
      <c r="X10" s="56"/>
      <c r="Y10" s="56"/>
      <c r="Z10" s="56">
        <v>35000</v>
      </c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7"/>
      <c r="AN10" s="67">
        <v>26863</v>
      </c>
      <c r="AO10" s="59"/>
      <c r="AP10" s="60">
        <v>1</v>
      </c>
      <c r="AQ10" s="61">
        <v>26863</v>
      </c>
      <c r="AR10" s="68" t="s">
        <v>35</v>
      </c>
    </row>
    <row r="11" spans="1:44" s="54" customFormat="1" ht="147.75" customHeight="1">
      <c r="A11" s="119"/>
      <c r="B11" s="117"/>
      <c r="C11" s="122"/>
      <c r="D11" s="114"/>
      <c r="E11" s="106"/>
      <c r="F11" s="69" t="s">
        <v>18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>
        <v>68087</v>
      </c>
      <c r="AL11" s="70"/>
      <c r="AM11" s="57"/>
      <c r="AN11" s="71">
        <v>68087</v>
      </c>
      <c r="AO11" s="72"/>
      <c r="AP11" s="73">
        <v>1</v>
      </c>
      <c r="AQ11" s="74">
        <v>68087</v>
      </c>
      <c r="AR11" s="62" t="s">
        <v>45</v>
      </c>
    </row>
    <row r="12" spans="1:44" s="54" customFormat="1" thickBot="1">
      <c r="A12" s="75"/>
      <c r="B12" s="76" t="s">
        <v>13</v>
      </c>
      <c r="C12" s="76"/>
      <c r="D12" s="76"/>
      <c r="E12" s="76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57"/>
      <c r="AN12" s="78">
        <f>SUM(AN7:AN11)</f>
        <v>1521312.81</v>
      </c>
      <c r="AO12" s="79">
        <f>AN12/E7</f>
        <v>1</v>
      </c>
      <c r="AP12" s="80">
        <f>SUM(AP7:AP11)</f>
        <v>42</v>
      </c>
      <c r="AQ12" s="81">
        <f>SUM(AQ7:AQ11)</f>
        <v>1338823</v>
      </c>
      <c r="AR12" s="82"/>
    </row>
    <row r="13" spans="1:44">
      <c r="AQ13" s="45"/>
    </row>
  </sheetData>
  <mergeCells count="18">
    <mergeCell ref="A2:D2"/>
    <mergeCell ref="A1:D1"/>
    <mergeCell ref="B7:B11"/>
    <mergeCell ref="A7:A11"/>
    <mergeCell ref="C7:C11"/>
    <mergeCell ref="E7:E11"/>
    <mergeCell ref="A5:A6"/>
    <mergeCell ref="B5:B6"/>
    <mergeCell ref="C5:C6"/>
    <mergeCell ref="D5:D6"/>
    <mergeCell ref="D7:D11"/>
    <mergeCell ref="E5:E6"/>
    <mergeCell ref="AR5:AR6"/>
    <mergeCell ref="F5:F6"/>
    <mergeCell ref="AN5:AN6"/>
    <mergeCell ref="AO5:AO6"/>
    <mergeCell ref="AP5:AP6"/>
    <mergeCell ref="AQ5:AQ6"/>
  </mergeCells>
  <conditionalFormatting sqref="AN13:AN1048576 AN1:AN4 AO7:AO12 AO5">
    <cfRule type="dataBar" priority="3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3622047244094491" right="0.23622047244094491" top="0.35433070866141736" bottom="0.15748031496062992" header="0.31496062992125984" footer="0.31496062992125984"/>
  <pageSetup paperSize="8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AN13:AN1048576 AN1:AN4 AO7:AO12 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R12"/>
  <sheetViews>
    <sheetView tabSelected="1" zoomScale="70" zoomScaleNormal="70" workbookViewId="0">
      <selection activeCell="Z5" sqref="Z5"/>
    </sheetView>
  </sheetViews>
  <sheetFormatPr defaultRowHeight="15"/>
  <cols>
    <col min="1" max="1" width="5.140625" style="1" customWidth="1"/>
    <col min="2" max="2" width="13.7109375" style="5" customWidth="1"/>
    <col min="3" max="3" width="14.140625" style="5" customWidth="1"/>
    <col min="4" max="4" width="8.42578125" style="20" customWidth="1"/>
    <col min="5" max="5" width="13.5703125" style="13" customWidth="1"/>
    <col min="6" max="6" width="7.85546875" style="15" customWidth="1"/>
    <col min="7" max="16" width="11.5703125" style="18" hidden="1" customWidth="1"/>
    <col min="17" max="17" width="9.28515625" style="18" hidden="1" customWidth="1"/>
    <col min="18" max="21" width="11.5703125" style="18" hidden="1" customWidth="1"/>
    <col min="22" max="22" width="11.42578125" style="18" customWidth="1"/>
    <col min="23" max="25" width="11.5703125" style="18" hidden="1" customWidth="1"/>
    <col min="26" max="26" width="13.85546875" style="18" customWidth="1"/>
    <col min="27" max="29" width="11.5703125" style="18" hidden="1" customWidth="1"/>
    <col min="30" max="30" width="0.140625" style="18" customWidth="1"/>
    <col min="31" max="36" width="11.5703125" style="18" hidden="1" customWidth="1"/>
    <col min="37" max="37" width="0.140625" style="18" customWidth="1"/>
    <col min="38" max="38" width="10.85546875" style="18" hidden="1" customWidth="1"/>
    <col min="39" max="39" width="11.28515625" style="18" hidden="1" customWidth="1"/>
    <col min="40" max="40" width="12.42578125" style="15" customWidth="1"/>
    <col min="41" max="41" width="13.28515625" style="17" customWidth="1"/>
    <col min="42" max="42" width="11.85546875" style="16" customWidth="1"/>
    <col min="43" max="43" width="12.5703125" style="19" customWidth="1"/>
    <col min="44" max="44" width="44.28515625" style="17" customWidth="1"/>
    <col min="45" max="16384" width="9.140625" style="17"/>
  </cols>
  <sheetData>
    <row r="1" spans="1:44">
      <c r="A1" s="115" t="s">
        <v>34</v>
      </c>
      <c r="B1" s="115"/>
      <c r="C1" s="115"/>
      <c r="D1" s="115"/>
    </row>
    <row r="2" spans="1:44">
      <c r="A2" s="87" t="s">
        <v>39</v>
      </c>
      <c r="B2" s="87" t="s">
        <v>49</v>
      </c>
      <c r="C2" s="92">
        <v>44872</v>
      </c>
      <c r="D2" s="87"/>
      <c r="AN2" s="40" t="s">
        <v>41</v>
      </c>
    </row>
    <row r="3" spans="1:44" ht="18.75">
      <c r="A3" s="41"/>
      <c r="B3" s="41"/>
      <c r="C3" s="41"/>
      <c r="D3" s="41"/>
      <c r="F3" s="8" t="s">
        <v>36</v>
      </c>
      <c r="AN3" s="40"/>
    </row>
    <row r="4" spans="1:44" ht="19.5" thickBot="1">
      <c r="A4" s="20"/>
      <c r="B4" s="8"/>
      <c r="C4" s="2"/>
      <c r="D4" s="2"/>
      <c r="E4" s="7"/>
      <c r="F4" s="8"/>
      <c r="G4" s="37"/>
      <c r="H4" s="37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2022</v>
      </c>
    </row>
    <row r="5" spans="1:44" s="19" customFormat="1" ht="15" customHeight="1" thickBot="1">
      <c r="A5" s="146" t="s">
        <v>48</v>
      </c>
      <c r="B5" s="144" t="s">
        <v>0</v>
      </c>
      <c r="C5" s="144" t="s">
        <v>1</v>
      </c>
      <c r="D5" s="148" t="s">
        <v>21</v>
      </c>
      <c r="E5" s="144" t="s">
        <v>31</v>
      </c>
      <c r="F5" s="144" t="s">
        <v>10</v>
      </c>
      <c r="G5" s="12" t="s">
        <v>2</v>
      </c>
      <c r="H5" s="83" t="s">
        <v>3</v>
      </c>
      <c r="I5" s="83" t="s">
        <v>4</v>
      </c>
      <c r="J5" s="83" t="s">
        <v>5</v>
      </c>
      <c r="K5" s="83" t="s">
        <v>6</v>
      </c>
      <c r="L5" s="83" t="s">
        <v>7</v>
      </c>
      <c r="M5" s="83" t="s">
        <v>8</v>
      </c>
      <c r="N5" s="83" t="s">
        <v>9</v>
      </c>
      <c r="O5" s="83" t="s">
        <v>25</v>
      </c>
      <c r="P5" s="84" t="s">
        <v>26</v>
      </c>
      <c r="Q5" s="85" t="s">
        <v>6</v>
      </c>
      <c r="R5" s="83" t="s">
        <v>28</v>
      </c>
      <c r="S5" s="83" t="s">
        <v>2</v>
      </c>
      <c r="T5" s="83" t="s">
        <v>3</v>
      </c>
      <c r="U5" s="83" t="s">
        <v>4</v>
      </c>
      <c r="V5" s="83" t="s">
        <v>7</v>
      </c>
      <c r="W5" s="83" t="s">
        <v>6</v>
      </c>
      <c r="X5" s="83" t="s">
        <v>7</v>
      </c>
      <c r="Y5" s="83" t="s">
        <v>8</v>
      </c>
      <c r="Z5" s="83" t="s">
        <v>9</v>
      </c>
      <c r="AA5" s="83" t="s">
        <v>25</v>
      </c>
      <c r="AB5" s="83" t="s">
        <v>26</v>
      </c>
      <c r="AC5" s="83" t="s">
        <v>27</v>
      </c>
      <c r="AD5" s="83" t="s">
        <v>28</v>
      </c>
      <c r="AE5" s="83" t="s">
        <v>2</v>
      </c>
      <c r="AF5" s="83" t="s">
        <v>3</v>
      </c>
      <c r="AG5" s="83" t="s">
        <v>4</v>
      </c>
      <c r="AH5" s="83" t="s">
        <v>5</v>
      </c>
      <c r="AI5" s="83" t="s">
        <v>6</v>
      </c>
      <c r="AJ5" s="83" t="s">
        <v>7</v>
      </c>
      <c r="AK5" s="83" t="s">
        <v>8</v>
      </c>
      <c r="AL5" s="83" t="s">
        <v>9</v>
      </c>
      <c r="AM5" s="83" t="s">
        <v>7</v>
      </c>
      <c r="AN5" s="142" t="s">
        <v>30</v>
      </c>
      <c r="AO5" s="123" t="s">
        <v>12</v>
      </c>
      <c r="AP5" s="125" t="s">
        <v>23</v>
      </c>
      <c r="AQ5" s="127" t="s">
        <v>32</v>
      </c>
      <c r="AR5" s="129" t="s">
        <v>22</v>
      </c>
    </row>
    <row r="6" spans="1:44" s="19" customFormat="1" ht="83.25" customHeight="1">
      <c r="A6" s="147"/>
      <c r="B6" s="145"/>
      <c r="C6" s="145"/>
      <c r="D6" s="149"/>
      <c r="E6" s="145"/>
      <c r="F6" s="145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42" t="s">
        <v>38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38</v>
      </c>
      <c r="W6" s="23" t="s">
        <v>29</v>
      </c>
      <c r="X6" s="23" t="s">
        <v>29</v>
      </c>
      <c r="Y6" s="23" t="s">
        <v>29</v>
      </c>
      <c r="Z6" s="23" t="s">
        <v>38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143"/>
      <c r="AO6" s="124"/>
      <c r="AP6" s="126"/>
      <c r="AQ6" s="128"/>
      <c r="AR6" s="130"/>
    </row>
    <row r="7" spans="1:44" s="46" customFormat="1" ht="53.25" customHeight="1">
      <c r="A7" s="131">
        <v>111</v>
      </c>
      <c r="B7" s="133" t="s">
        <v>19</v>
      </c>
      <c r="C7" s="133" t="s">
        <v>37</v>
      </c>
      <c r="D7" s="136" t="s">
        <v>24</v>
      </c>
      <c r="E7" s="140">
        <v>61092.57</v>
      </c>
      <c r="F7" s="6" t="s">
        <v>15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36"/>
      <c r="AN7" s="10"/>
      <c r="AO7" s="48"/>
      <c r="AP7" s="49"/>
      <c r="AQ7" s="43"/>
      <c r="AR7" s="35"/>
    </row>
    <row r="8" spans="1:44" s="46" customFormat="1" ht="49.5" customHeight="1">
      <c r="A8" s="132"/>
      <c r="B8" s="134"/>
      <c r="C8" s="134"/>
      <c r="D8" s="137"/>
      <c r="E8" s="141"/>
      <c r="F8" s="6" t="s">
        <v>16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36"/>
      <c r="AN8" s="10"/>
      <c r="AO8" s="48"/>
      <c r="AP8" s="49"/>
      <c r="AQ8" s="88"/>
      <c r="AR8" s="25"/>
    </row>
    <row r="9" spans="1:44" s="46" customFormat="1" ht="48.75" customHeight="1">
      <c r="A9" s="132"/>
      <c r="B9" s="134"/>
      <c r="C9" s="134"/>
      <c r="D9" s="138"/>
      <c r="E9" s="141"/>
      <c r="F9" s="6" t="s">
        <v>17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6"/>
      <c r="AN9" s="34"/>
      <c r="AO9" s="48"/>
      <c r="AP9" s="49"/>
      <c r="AQ9" s="88"/>
      <c r="AR9" s="25"/>
    </row>
    <row r="10" spans="1:44" s="46" customFormat="1" ht="105">
      <c r="A10" s="132"/>
      <c r="B10" s="134"/>
      <c r="C10" s="134"/>
      <c r="D10" s="138"/>
      <c r="E10" s="141"/>
      <c r="F10" s="6" t="s">
        <v>14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89">
        <v>61092.57</v>
      </c>
      <c r="AA10" s="89"/>
      <c r="AB10" s="89"/>
      <c r="AC10" s="89"/>
      <c r="AD10" s="89">
        <v>61092</v>
      </c>
      <c r="AE10" s="89"/>
      <c r="AF10" s="89"/>
      <c r="AG10" s="89"/>
      <c r="AH10" s="89"/>
      <c r="AI10" s="89"/>
      <c r="AJ10" s="89"/>
      <c r="AK10" s="89"/>
      <c r="AL10" s="89"/>
      <c r="AM10" s="50">
        <v>61092.57</v>
      </c>
      <c r="AN10" s="90">
        <v>61092.57</v>
      </c>
      <c r="AO10" s="48"/>
      <c r="AP10" s="49"/>
      <c r="AQ10" s="43"/>
      <c r="AR10" s="24" t="s">
        <v>42</v>
      </c>
    </row>
    <row r="11" spans="1:44" s="46" customFormat="1" ht="45" customHeight="1">
      <c r="A11" s="132"/>
      <c r="B11" s="134"/>
      <c r="C11" s="135"/>
      <c r="D11" s="139"/>
      <c r="E11" s="141"/>
      <c r="F11" s="21" t="s">
        <v>18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36"/>
      <c r="AN11" s="22"/>
      <c r="AO11" s="52"/>
      <c r="AP11" s="53"/>
      <c r="AQ11" s="44"/>
      <c r="AR11" s="35"/>
    </row>
    <row r="12" spans="1:44" ht="15.75" thickBot="1">
      <c r="A12" s="26"/>
      <c r="B12" s="27" t="s">
        <v>13</v>
      </c>
      <c r="C12" s="27"/>
      <c r="D12" s="27"/>
      <c r="E12" s="28"/>
      <c r="F12" s="2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91">
        <v>61092.57</v>
      </c>
      <c r="AO12" s="30">
        <f>AN12/E7</f>
        <v>1</v>
      </c>
      <c r="AP12" s="31"/>
      <c r="AQ12" s="32"/>
      <c r="AR12" s="33"/>
    </row>
  </sheetData>
  <mergeCells count="17">
    <mergeCell ref="A1:D1"/>
    <mergeCell ref="A5:A6"/>
    <mergeCell ref="B5:B6"/>
    <mergeCell ref="C5:C6"/>
    <mergeCell ref="D5:D6"/>
    <mergeCell ref="AO5:AO6"/>
    <mergeCell ref="AP5:AP6"/>
    <mergeCell ref="AQ5:AQ6"/>
    <mergeCell ref="AR5:AR6"/>
    <mergeCell ref="A7:A11"/>
    <mergeCell ref="B7:B11"/>
    <mergeCell ref="C7:C11"/>
    <mergeCell ref="D7:D11"/>
    <mergeCell ref="E7:E11"/>
    <mergeCell ref="AN5:AN6"/>
    <mergeCell ref="E5:E6"/>
    <mergeCell ref="F5:F6"/>
  </mergeCells>
  <conditionalFormatting sqref="AN13:AN1048576 AN1:AN4 AO7:AO12 AO5">
    <cfRule type="dataBar" priority="4">
      <dataBar>
        <cfvo type="min" val="0"/>
        <cfvo type="max" val="0"/>
        <color rgb="FF008AEF"/>
      </dataBar>
    </cfRule>
  </conditionalFormatting>
  <printOptions horizontalCentered="1"/>
  <pageMargins left="0.78740157480314965" right="0.23622047244094491" top="1.0236220472440944" bottom="0.23622047244094491" header="3.937007874015748E-2" footer="3.937007874015748E-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- FEADR</vt:lpstr>
      <vt:lpstr>CALENDAR - EURI</vt:lpstr>
      <vt:lpstr>'CALENDAR - FEADR'!Print_Area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2022-11-07T11:17:08Z</dcterms:modified>
</cp:coreProperties>
</file>