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CALENDAR - FEADR" sheetId="1" r:id="rId1"/>
    <sheet name="CALENDAR - EURI" sheetId="2" r:id="rId2"/>
  </sheets>
  <definedNames>
    <definedName name="_xlnm._FilterDatabase" localSheetId="0" hidden="1">'CALENDAR - FEADR'!$A$6:$M$12</definedName>
    <definedName name="_xlnm.Print_Area" localSheetId="0">'CALENDAR - FEADR'!$A$1:$O$12</definedName>
    <definedName name="_xlnm.Print_Titles" localSheetId="0">'CALENDAR - FEADR'!$5:$6</definedName>
  </definedNames>
  <calcPr calcId="144525"/>
</workbook>
</file>

<file path=xl/sharedStrings.xml><?xml version="1.0" encoding="utf-8"?>
<sst xmlns="http://schemas.openxmlformats.org/spreadsheetml/2006/main" count="82" uniqueCount="50">
  <si>
    <t>GAL PLATOUL MEHEDINTI</t>
  </si>
  <si>
    <t>NR. INREGISTRARE: 137/05.05.2023</t>
  </si>
  <si>
    <t>STRARE 162/</t>
  </si>
  <si>
    <t>09.06.2023</t>
  </si>
  <si>
    <t>Calendar lansări apeluri de selecție 2021</t>
  </si>
  <si>
    <t>ie 2023</t>
  </si>
  <si>
    <t>FONDURI FEADR</t>
  </si>
  <si>
    <t>Nr. Crt</t>
  </si>
  <si>
    <t>Denumire GAL</t>
  </si>
  <si>
    <t>Județul</t>
  </si>
  <si>
    <t xml:space="preserve">PAGINA DE INTERNET GAL </t>
  </si>
  <si>
    <t>Alocarea Financiară a SDL 19.2</t>
  </si>
  <si>
    <t>Măsura</t>
  </si>
  <si>
    <t>AUGUST</t>
  </si>
  <si>
    <t>DECEMBRIE</t>
  </si>
  <si>
    <t>APRILIE</t>
  </si>
  <si>
    <t>NOIEMBRIE</t>
  </si>
  <si>
    <t>IUNIE</t>
  </si>
  <si>
    <t>Total Sumă Lansată  pe Măsuri</t>
  </si>
  <si>
    <t>Procent din Alocarea Financiară a SDL</t>
  </si>
  <si>
    <t xml:space="preserve">Nr. proiecte selectate la nivelul GAL </t>
  </si>
  <si>
    <t>Valoarea nerambursabila a proiectelor selectate</t>
  </si>
  <si>
    <t>OBSERVATII</t>
  </si>
  <si>
    <t>Suma ce  va fi Lansată (2018)</t>
  </si>
  <si>
    <t>Suma ce  va fi Lansată (2019)</t>
  </si>
  <si>
    <t>Suma ce  va fi Lansată (2023)</t>
  </si>
  <si>
    <t xml:space="preserve">Asociația Grup de Acţiune Locală „Platoul Mehedinți" </t>
  </si>
  <si>
    <t>Mehedinti</t>
  </si>
  <si>
    <t>www.galplatoulmehedinti.ro</t>
  </si>
  <si>
    <t>M1/2A</t>
  </si>
  <si>
    <t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Conform Raportului de Selectie 60/20.01.202, din cele 3 proiecte in valoare de 45.000 euro, au fost selectate 2 proiecte in valoare de 30.000 euro, 1 proiect in valoare de 15.000 euro fiind fara finantare.</t>
  </si>
  <si>
    <t>M2/6A</t>
  </si>
  <si>
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 Pentru suma de 120.000 euro va fi deschis un nou apel.Conform Raportului de Selectie 59/20.01.202, din cele 5 proiecte in valoare de 150.000 euro, au fost selectate 4 proiecte in valoare de 120.000 euro, 1 proiect in valoare de 30.000 euro fiind fara finantare.</t>
  </si>
  <si>
    <t>M3/6B</t>
  </si>
  <si>
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euro. 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 Conform modificării Anexei 4 T -Planul de finanțare (aprobat prin Nota nr. 201587/08.09.2022 a Ministerului Agriculturii și Dezvoltării Rurale pt. acestă măsură au mai fost alocți 155.586,26 euro, sumă provenită în urma distribuirii bugetului de tranziție cf Notei nr. 201257/17.06.2022. Suma totală ce va fi lansată în octombrie 2022 este de 272.489,81. Conform Raportului de Selectie nr.117/25.04.2023, au fost selectate 8 proiecte in valoare de 263.060 euro. Valoarea ramasa este de 9.429,81 euro. În data de 07.06.2023 a fost emisă Nota nr. 158/07.06.2023 în baza  Adresei nr. 571/06.06.2023 emise de către OJFIR Mehedinți , conform căreia situația proiectelor este următoarea: 1 proiect declarat neeligibil, 2 proiecte declarate neconforme și 5 proiecte retrase înainte de finalizarea evaluării. Deci, suma rămasă disponibilă pentru această Măsură este de 272.489,81 euro.</t>
  </si>
  <si>
    <t>M4/6B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</si>
  <si>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</si>
  <si>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M5/3A</t>
  </si>
  <si>
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 Conform Notei MADR 235393/14.05.2020, apelul a fost reluat pana in data de 16.06.2020. În data de 24.07.2020, conform Raportului de Selecție nr.269/24.07.2020, a fost selectat un proiect în valoare de 68.087 Euro.</t>
  </si>
  <si>
    <t>TOTAL</t>
  </si>
  <si>
    <t>REGISTRARE:  137/05/05/2023</t>
  </si>
  <si>
    <t>Nr. 162/ 09.06.2023</t>
  </si>
  <si>
    <t>FONDURI EURI</t>
  </si>
  <si>
    <r>
      <rPr>
        <b/>
        <u val="double"/>
        <sz val="14"/>
        <color theme="1"/>
        <rFont val="Calibri"/>
        <charset val="134"/>
        <scheme val="minor"/>
      </rPr>
      <t xml:space="preserve">Calendar lansări apeluri de selecție </t>
    </r>
    <r>
      <rPr>
        <b/>
        <u val="double"/>
        <sz val="14"/>
        <color rgb="FFFF0000"/>
        <rFont val="Calibri"/>
        <charset val="134"/>
        <scheme val="minor"/>
      </rPr>
      <t>2023</t>
    </r>
    <r>
      <rPr>
        <b/>
        <u val="double"/>
        <sz val="14"/>
        <color theme="1"/>
        <rFont val="Calibri"/>
        <charset val="134"/>
        <scheme val="minor"/>
      </rPr>
      <t xml:space="preserve"> </t>
    </r>
    <r>
      <rPr>
        <b/>
        <u val="double"/>
        <sz val="14"/>
        <color rgb="FFFF0000"/>
        <rFont val="Calibri"/>
        <charset val="134"/>
        <scheme val="minor"/>
      </rPr>
      <t>- Fonduri EURI</t>
    </r>
  </si>
  <si>
    <t>Nr. crt</t>
  </si>
  <si>
    <t>MAI</t>
  </si>
  <si>
    <t>IULIE</t>
  </si>
  <si>
    <t>SEPTEMBRIE</t>
  </si>
  <si>
    <t>OCTOMBRIE</t>
  </si>
  <si>
    <t>In urma notei de aprobare nr. 201587 din 08.09.2022 privind propunerea de modificare a SDL Nr. 1/2022, administrativă, a fost alocata suma de  61.092,57 euro din Fondurile de tranzitie -EURI , urmand va fi deschisa o noua sesiune in curand. Sesiunea va fi deschisa in perioada 06.03.2023 - 08.05.2023. A fost prelungita pana pe data de 03.07.2023.</t>
  </si>
</sst>
</file>

<file path=xl/styles.xml><?xml version="1.0" encoding="utf-8"?>
<styleSheet xmlns="http://schemas.openxmlformats.org/spreadsheetml/2006/main">
  <numFmts count="9">
    <numFmt numFmtId="176" formatCode="&quot; &quot;#,##0.00&quot; zł &quot;;&quot;-&quot;#,##0.00&quot; zł &quot;;&quot; -&quot;00&quot; zł &quot;;&quot; &quot;@&quot; &quot;"/>
    <numFmt numFmtId="177" formatCode="_ * #,##0_ ;_ * \-#,##0_ ;_ * &quot;-&quot;_ ;_ @_ "/>
    <numFmt numFmtId="178" formatCode="&quot; &quot;#,##0.00&quot;    &quot;;&quot;-&quot;#,##0.00&quot;    &quot;;&quot; -&quot;00&quot;    &quot;;&quot; &quot;@&quot; &quot;"/>
    <numFmt numFmtId="179" formatCode="_-* #,##0.00\ _l_e_i_-;\-* #,##0.00\ _l_e_i_-;_-* &quot;-&quot;??\ _l_e_i_-;_-@_-"/>
    <numFmt numFmtId="44" formatCode="_(&quot;$&quot;* #,##0.00_);_(&quot;$&quot;* \(#,##0.00\);_(&quot;$&quot;* &quot;-&quot;??_);_(@_)"/>
    <numFmt numFmtId="180" formatCode="&quot; &quot;#,##0.00&quot;     &quot;;&quot;-&quot;#,##0.00&quot;     &quot;;&quot; -&quot;00&quot;     &quot;;&quot; &quot;@&quot; &quot;"/>
    <numFmt numFmtId="181" formatCode="_ * #,##0.00_ ;_ * \-#,##0.00_ ;_ * &quot;-&quot;??_ ;_ @_ "/>
    <numFmt numFmtId="42" formatCode="_(&quot;$&quot;* #,##0_);_(&quot;$&quot;* \(#,##0\);_(&quot;$&quot;* &quot;-&quot;_);_(@_)"/>
    <numFmt numFmtId="182" formatCode="&quot; &quot;#,##0.00&quot; &quot;[$lei]&quot; &quot;;&quot;-&quot;#,##0.00&quot; &quot;[$lei]&quot; &quot;;&quot; -&quot;00&quot; &quot;[$lei]&quot; &quot;;&quot; &quot;@&quot; &quot;"/>
  </numFmts>
  <fonts count="34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u val="double"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name val="Calibri"/>
      <charset val="134"/>
      <scheme val="minor"/>
    </font>
    <font>
      <sz val="10.5"/>
      <color theme="1"/>
      <name val="Calibri"/>
      <charset val="134"/>
      <scheme val="minor"/>
    </font>
    <font>
      <sz val="10.5"/>
      <name val="Calibri"/>
      <charset val="134"/>
      <scheme val="minor"/>
    </font>
    <font>
      <b/>
      <sz val="10.5"/>
      <name val="Calibri"/>
      <charset val="134"/>
      <scheme val="minor"/>
    </font>
    <font>
      <u/>
      <sz val="10.5"/>
      <color theme="10"/>
      <name val="Calibri"/>
      <charset val="134"/>
      <scheme val="minor"/>
    </font>
    <font>
      <b/>
      <sz val="10.5"/>
      <color theme="1"/>
      <name val="Calibri"/>
      <charset val="134"/>
      <scheme val="minor"/>
    </font>
    <font>
      <b/>
      <sz val="10.5"/>
      <color rgb="FFFF0000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1"/>
      <color rgb="FF000000"/>
      <name val="Calibri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rgb="FF000000"/>
      <name val="Arial CE"/>
      <charset val="238"/>
    </font>
    <font>
      <b/>
      <u val="double"/>
      <sz val="14"/>
      <color rgb="FFFF000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72">
    <xf numFmtId="0" fontId="0" fillId="0" borderId="0"/>
    <xf numFmtId="0" fontId="19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0" fillId="0" borderId="0"/>
    <xf numFmtId="0" fontId="16" fillId="7" borderId="24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3" fillId="5" borderId="22" applyNumberFormat="0" applyAlignment="0" applyProtection="0"/>
    <xf numFmtId="0" fontId="14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25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10" borderId="22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0" fillId="0" borderId="0"/>
    <xf numFmtId="180" fontId="18" fillId="0" borderId="0" applyFont="0" applyFill="0" applyBorder="0" applyAlignment="0" applyProtection="0"/>
    <xf numFmtId="0" fontId="29" fillId="0" borderId="28" applyNumberFormat="0" applyFill="0" applyAlignment="0" applyProtection="0">
      <alignment vertical="center"/>
    </xf>
    <xf numFmtId="0" fontId="17" fillId="8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180" fontId="18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178" fontId="18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5" borderId="22" applyNumberFormat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 applyNumberFormat="0" applyFont="0" applyBorder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Border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 applyNumberFormat="0" applyFont="0" applyBorder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Border="0" applyProtection="0"/>
    <xf numFmtId="0" fontId="0" fillId="0" borderId="0"/>
    <xf numFmtId="0" fontId="0" fillId="0" borderId="0"/>
    <xf numFmtId="0" fontId="0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35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35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4" fillId="3" borderId="9" xfId="25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4" fontId="4" fillId="3" borderId="9" xfId="25" applyNumberFormat="1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4" fontId="4" fillId="3" borderId="7" xfId="25" applyNumberFormat="1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center" vertical="center"/>
    </xf>
    <xf numFmtId="0" fontId="6" fillId="4" borderId="12" xfId="25" applyFont="1" applyFill="1" applyBorder="1" applyAlignment="1">
      <alignment horizontal="center" vertical="center" wrapText="1"/>
    </xf>
    <xf numFmtId="3" fontId="6" fillId="4" borderId="12" xfId="2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4" fontId="1" fillId="4" borderId="1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wrapText="1"/>
    </xf>
    <xf numFmtId="0" fontId="4" fillId="2" borderId="1" xfId="35" applyFont="1" applyFill="1" applyBorder="1" applyAlignment="1">
      <alignment horizontal="center" vertical="center" wrapText="1"/>
    </xf>
    <xf numFmtId="4" fontId="4" fillId="2" borderId="2" xfId="35" applyNumberFormat="1" applyFont="1" applyFill="1" applyBorder="1" applyAlignment="1">
      <alignment horizontal="center" vertical="center" wrapText="1"/>
    </xf>
    <xf numFmtId="0" fontId="4" fillId="2" borderId="13" xfId="35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4" fillId="2" borderId="4" xfId="35" applyFont="1" applyFill="1" applyBorder="1" applyAlignment="1">
      <alignment horizontal="center" vertical="center" wrapText="1"/>
    </xf>
    <xf numFmtId="4" fontId="4" fillId="2" borderId="5" xfId="35" applyNumberFormat="1" applyFont="1" applyFill="1" applyBorder="1" applyAlignment="1">
      <alignment horizontal="center" vertical="center" wrapText="1"/>
    </xf>
    <xf numFmtId="0" fontId="4" fillId="2" borderId="14" xfId="35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10" fontId="3" fillId="4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7" xfId="0" applyBorder="1" applyAlignment="1">
      <alignment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4" fillId="2" borderId="5" xfId="35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8" fillId="3" borderId="9" xfId="25" applyFont="1" applyFill="1" applyBorder="1" applyAlignment="1">
      <alignment horizontal="center" vertical="center" wrapText="1"/>
    </xf>
    <xf numFmtId="0" fontId="9" fillId="3" borderId="9" xfId="25" applyFont="1" applyFill="1" applyBorder="1" applyAlignment="1">
      <alignment horizontal="center" vertical="center" wrapText="1"/>
    </xf>
    <xf numFmtId="0" fontId="10" fillId="3" borderId="9" xfId="7" applyFont="1" applyFill="1" applyBorder="1" applyAlignment="1">
      <alignment horizontal="center" vertical="center" wrapText="1"/>
    </xf>
    <xf numFmtId="4" fontId="11" fillId="3" borderId="9" xfId="25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3" fontId="8" fillId="3" borderId="7" xfId="25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3" borderId="6" xfId="25" applyFont="1" applyFill="1" applyBorder="1" applyAlignment="1">
      <alignment horizontal="center" vertical="center" wrapText="1"/>
    </xf>
    <xf numFmtId="0" fontId="9" fillId="3" borderId="6" xfId="25" applyFont="1" applyFill="1" applyBorder="1" applyAlignment="1">
      <alignment horizontal="center" vertical="center" wrapText="1"/>
    </xf>
    <xf numFmtId="0" fontId="10" fillId="3" borderId="6" xfId="7" applyFont="1" applyFill="1" applyBorder="1" applyAlignment="1">
      <alignment horizontal="center" vertical="center" wrapText="1"/>
    </xf>
    <xf numFmtId="4" fontId="12" fillId="3" borderId="6" xfId="25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3" borderId="5" xfId="25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3" fontId="8" fillId="3" borderId="9" xfId="25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9" fillId="4" borderId="12" xfId="25" applyFont="1" applyFill="1" applyBorder="1" applyAlignment="1">
      <alignment horizontal="center" vertical="center" wrapText="1"/>
    </xf>
    <xf numFmtId="3" fontId="9" fillId="4" borderId="12" xfId="25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3" fontId="7" fillId="0" borderId="7" xfId="0" applyNumberFormat="1" applyFont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11" fillId="4" borderId="12" xfId="0" applyNumberFormat="1" applyFont="1" applyFill="1" applyBorder="1" applyAlignment="1">
      <alignment horizontal="center" vertical="center"/>
    </xf>
    <xf numFmtId="10" fontId="11" fillId="4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</cellXfs>
  <cellStyles count="17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Note" xfId="10" builtinId="10"/>
    <cellStyle name="Normal 3 4 2" xfId="11"/>
    <cellStyle name="Check Cell" xfId="12" builtinId="23"/>
    <cellStyle name="Heading 2" xfId="13" builtinId="17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Normal 2 2 2 2 2" xfId="21"/>
    <cellStyle name="Heading 4" xfId="22" builtinId="19"/>
    <cellStyle name="Normal 2 2 2 2 3" xfId="23"/>
    <cellStyle name="Comma 2 2 3" xfId="24"/>
    <cellStyle name="Input" xfId="25" builtinId="20"/>
    <cellStyle name="60% - Accent3" xfId="26" builtinId="40"/>
    <cellStyle name="Good" xfId="27" builtinId="26"/>
    <cellStyle name="Output" xfId="28" builtinId="21"/>
    <cellStyle name="20% - Accent1" xfId="29" builtinId="30"/>
    <cellStyle name="Calculation" xfId="30" builtinId="22"/>
    <cellStyle name="Linked Cell" xfId="31" builtinId="24"/>
    <cellStyle name="Normal 18 2 3" xfId="32"/>
    <cellStyle name="Comma 2 4" xfId="33"/>
    <cellStyle name="Total" xfId="34" builtinId="25"/>
    <cellStyle name="Bad" xfId="35" builtinId="27"/>
    <cellStyle name="Neutral" xfId="36" builtinId="28"/>
    <cellStyle name="Accent1" xfId="37" builtinId="29"/>
    <cellStyle name="20% - Accent5" xfId="38" builtinId="46"/>
    <cellStyle name="Normal 2 2 2 4" xfId="39"/>
    <cellStyle name="60% - Accent1" xfId="40" builtinId="32"/>
    <cellStyle name="Accent2" xfId="41" builtinId="33"/>
    <cellStyle name="Comma 3 2 2" xfId="42"/>
    <cellStyle name="20% - Accent2" xfId="43" builtinId="34"/>
    <cellStyle name="20% - Accent6" xfId="44" builtinId="50"/>
    <cellStyle name="Normal 2 2 2 5" xfId="45"/>
    <cellStyle name="60% - Accent2" xfId="46" builtinId="36"/>
    <cellStyle name="Accent3" xfId="47" builtinId="37"/>
    <cellStyle name="20% - Accent3" xfId="48" builtinId="38"/>
    <cellStyle name="Normal 2 2 2 2" xfId="49"/>
    <cellStyle name="Normal 2 3 3" xfId="50"/>
    <cellStyle name="Normal 18 2 3 2" xfId="51"/>
    <cellStyle name="Comma 2 4 2" xfId="52"/>
    <cellStyle name="Accent4" xfId="53" builtinId="41"/>
    <cellStyle name="20% - Accent4" xfId="54" builtinId="42"/>
    <cellStyle name="Normal 2 2 2 3" xfId="55"/>
    <cellStyle name="40% - Accent4" xfId="56" builtinId="43"/>
    <cellStyle name="Accent5" xfId="57" builtinId="45"/>
    <cellStyle name="Comma 2 2" xfId="58"/>
    <cellStyle name="40% - Accent5" xfId="59" builtinId="47"/>
    <cellStyle name="60% - Accent5" xfId="60" builtinId="48"/>
    <cellStyle name="Accent6" xfId="61" builtinId="49"/>
    <cellStyle name="40% - Accent6" xfId="62" builtinId="51"/>
    <cellStyle name="60% - Accent6" xfId="63" builtinId="52"/>
    <cellStyle name="Comma 2 3" xfId="64"/>
    <cellStyle name="Normal 18 2 2" xfId="65"/>
    <cellStyle name="Comma 2" xfId="66"/>
    <cellStyle name="Comma 2 2 2" xfId="67"/>
    <cellStyle name="Comma 2 6" xfId="68"/>
    <cellStyle name="Normal 18 2 5" xfId="69"/>
    <cellStyle name="Comma 2 2 2 2" xfId="70"/>
    <cellStyle name="Comma 2 5" xfId="71"/>
    <cellStyle name="Normal 18 2 4" xfId="72"/>
    <cellStyle name="Comma 2 3 2" xfId="73"/>
    <cellStyle name="Normal 18 2 2 2" xfId="74"/>
    <cellStyle name="Normal 2 2 3" xfId="75"/>
    <cellStyle name="Comma 2 7" xfId="76"/>
    <cellStyle name="Normal 18 2 6" xfId="77"/>
    <cellStyle name="Comma 3" xfId="78"/>
    <cellStyle name="Comma 3 2" xfId="79"/>
    <cellStyle name="Comma 3 3" xfId="80"/>
    <cellStyle name="Normal 18 3 2" xfId="81"/>
    <cellStyle name="Comma 4" xfId="82"/>
    <cellStyle name="Comma 5" xfId="83"/>
    <cellStyle name="Comma 6" xfId="84"/>
    <cellStyle name="Currency 2" xfId="85"/>
    <cellStyle name="Currency 2 2" xfId="86"/>
    <cellStyle name="Currency 3" xfId="87"/>
    <cellStyle name="Currency 4" xfId="88"/>
    <cellStyle name="Hyperlink 2" xfId="89"/>
    <cellStyle name="Hyperlink 3" xfId="90"/>
    <cellStyle name="Input 2" xfId="91"/>
    <cellStyle name="Normal 18 3 5" xfId="92"/>
    <cellStyle name="Normal 18" xfId="93"/>
    <cellStyle name="Normal 2 3 2 2" xfId="94"/>
    <cellStyle name="Normal 18 2" xfId="95"/>
    <cellStyle name="Normal 18 2 2 2 2" xfId="96"/>
    <cellStyle name="Normal 18 8" xfId="97"/>
    <cellStyle name="Normal 2 2 3 2" xfId="98"/>
    <cellStyle name="Normal 18 2 2 2 3" xfId="99"/>
    <cellStyle name="Normal 18 9" xfId="100"/>
    <cellStyle name="Normal 2 2 3 3" xfId="101"/>
    <cellStyle name="Normal 18 2 2 3" xfId="102"/>
    <cellStyle name="Normal 2 2 4" xfId="103"/>
    <cellStyle name="Normal 18 2 2 3 2" xfId="104"/>
    <cellStyle name="Normal 2 2 4 2" xfId="105"/>
    <cellStyle name="Normal 18 2 2 4" xfId="106"/>
    <cellStyle name="Normal 2 2 5" xfId="107"/>
    <cellStyle name="Normal 18 2 2 5" xfId="108"/>
    <cellStyle name="Normal 2 2 6" xfId="109"/>
    <cellStyle name="Normal 18 2 2 6" xfId="110"/>
    <cellStyle name="Normal 2 2 7" xfId="111"/>
    <cellStyle name="Normal 18 2 2 7" xfId="112"/>
    <cellStyle name="Normal 2 2 8" xfId="113"/>
    <cellStyle name="Normal 18 2 3 3" xfId="114"/>
    <cellStyle name="Normal 2 3 4" xfId="115"/>
    <cellStyle name="Normal 18 2 4 2" xfId="116"/>
    <cellStyle name="Normal 2 4 3" xfId="117"/>
    <cellStyle name="Normal 18 2 7" xfId="118"/>
    <cellStyle name="Normal 18 2 8" xfId="119"/>
    <cellStyle name="Normal 18 3" xfId="120"/>
    <cellStyle name="Normal 18 3 2 2" xfId="121"/>
    <cellStyle name="Normal 3 2 3" xfId="122"/>
    <cellStyle name="Normal 18 3 2 3" xfId="123"/>
    <cellStyle name="Normal 18 3 3" xfId="124"/>
    <cellStyle name="Normal 18 3 3 2" xfId="125"/>
    <cellStyle name="Normal 18 3 4" xfId="126"/>
    <cellStyle name="Normal 18 3 6" xfId="127"/>
    <cellStyle name="Normal 18 3 7" xfId="128"/>
    <cellStyle name="Normal 18 4" xfId="129"/>
    <cellStyle name="Normal 18 4 2" xfId="130"/>
    <cellStyle name="Normal 18 4 3" xfId="131"/>
    <cellStyle name="Normal 18 5" xfId="132"/>
    <cellStyle name="Normal 18 5 2" xfId="133"/>
    <cellStyle name="Normal 18 6" xfId="134"/>
    <cellStyle name="Normal 18 7" xfId="135"/>
    <cellStyle name="Normal 2" xfId="136"/>
    <cellStyle name="Normal 2 3 5" xfId="137"/>
    <cellStyle name="Normal 2 2" xfId="138"/>
    <cellStyle name="Normal 2 2 2" xfId="139"/>
    <cellStyle name="Normal 2 2 2 3 2" xfId="140"/>
    <cellStyle name="Normal 2 2 2 6" xfId="141"/>
    <cellStyle name="Normal 2 2 2 7" xfId="142"/>
    <cellStyle name="Normal 2 2 5 2" xfId="143"/>
    <cellStyle name="Normal 2 3" xfId="144"/>
    <cellStyle name="Normal 2 3 2" xfId="145"/>
    <cellStyle name="Normal 2 3 2 3" xfId="146"/>
    <cellStyle name="Normal 2 3 3 2" xfId="147"/>
    <cellStyle name="Normal 2 3 6" xfId="148"/>
    <cellStyle name="Normal 3" xfId="149"/>
    <cellStyle name="Normal 2 3 7" xfId="150"/>
    <cellStyle name="Normal 4" xfId="151"/>
    <cellStyle name="Normal 2 4" xfId="152"/>
    <cellStyle name="Normal 2 4 2" xfId="153"/>
    <cellStyle name="Normal 2 5" xfId="154"/>
    <cellStyle name="Normal 2 5 2" xfId="155"/>
    <cellStyle name="Normal 2 6" xfId="156"/>
    <cellStyle name="Normal 2 6 2" xfId="157"/>
    <cellStyle name="Normal 2 7" xfId="158"/>
    <cellStyle name="Normal 2 8" xfId="159"/>
    <cellStyle name="Normal 2 9" xfId="160"/>
    <cellStyle name="Normal 3 2" xfId="161"/>
    <cellStyle name="Normal 3 2 2" xfId="162"/>
    <cellStyle name="Normal 3 3" xfId="163"/>
    <cellStyle name="Normal 3 3 2" xfId="164"/>
    <cellStyle name="Normal 3 4" xfId="165"/>
    <cellStyle name="Normal 3 5" xfId="166"/>
    <cellStyle name="Normal 3 6" xfId="167"/>
    <cellStyle name="Normal 3 7" xfId="168"/>
    <cellStyle name="Normal 5" xfId="169"/>
    <cellStyle name="Percent 2" xfId="170"/>
    <cellStyle name="Percent 3" xfId="17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topLeftCell="E9" workbookViewId="0">
      <selection activeCell="K6" sqref="K6"/>
    </sheetView>
  </sheetViews>
  <sheetFormatPr defaultColWidth="9" defaultRowHeight="15"/>
  <cols>
    <col min="5" max="5" width="11.8571428571429" customWidth="1"/>
    <col min="8" max="8" width="10.7142857142857" customWidth="1"/>
    <col min="10" max="10" width="11" customWidth="1"/>
    <col min="11" max="11" width="10.5714285714286" customWidth="1"/>
    <col min="12" max="12" width="11.7142857142857" customWidth="1"/>
    <col min="15" max="15" width="12.1428571428571" customWidth="1"/>
    <col min="16" max="16" width="68" customWidth="1"/>
  </cols>
  <sheetData>
    <row r="1" spans="1:15">
      <c r="A1" s="47" t="s">
        <v>0</v>
      </c>
      <c r="B1" s="1"/>
      <c r="C1" s="1"/>
      <c r="D1" s="1"/>
      <c r="E1" s="26"/>
      <c r="F1" s="48"/>
      <c r="G1" s="49"/>
      <c r="H1" s="49"/>
      <c r="I1" s="49"/>
      <c r="J1" s="49"/>
      <c r="K1" s="49"/>
      <c r="L1" s="48"/>
      <c r="N1" s="74"/>
      <c r="O1" s="75"/>
    </row>
    <row r="2" spans="1:15">
      <c r="A2" s="47" t="s">
        <v>1</v>
      </c>
      <c r="B2" s="1" t="s">
        <v>2</v>
      </c>
      <c r="C2" s="1" t="s">
        <v>3</v>
      </c>
      <c r="D2" s="1"/>
      <c r="E2" s="26"/>
      <c r="F2" s="48"/>
      <c r="G2" s="49"/>
      <c r="H2" s="49"/>
      <c r="I2" s="49"/>
      <c r="J2" s="49"/>
      <c r="K2" s="49"/>
      <c r="L2" s="48"/>
      <c r="N2" s="74"/>
      <c r="O2" s="75"/>
    </row>
    <row r="3" ht="18.75" spans="1:13">
      <c r="A3" s="5"/>
      <c r="B3" s="4"/>
      <c r="C3" s="6"/>
      <c r="D3" s="6"/>
      <c r="E3" s="7"/>
      <c r="F3" s="4" t="s">
        <v>4</v>
      </c>
      <c r="G3" s="8"/>
      <c r="H3" s="8"/>
      <c r="I3" s="8"/>
      <c r="J3" s="76" t="s">
        <v>5</v>
      </c>
      <c r="M3" s="76" t="s">
        <v>6</v>
      </c>
    </row>
    <row r="4" ht="15.75" spans="1:6">
      <c r="A4" s="5"/>
      <c r="B4" s="5"/>
      <c r="C4" s="5"/>
      <c r="E4" s="7"/>
      <c r="F4" s="5"/>
    </row>
    <row r="5" spans="1:16">
      <c r="A5" s="9" t="s">
        <v>7</v>
      </c>
      <c r="B5" s="10" t="s">
        <v>8</v>
      </c>
      <c r="C5" s="10" t="s">
        <v>9</v>
      </c>
      <c r="D5" s="11" t="s">
        <v>10</v>
      </c>
      <c r="E5" s="10" t="s">
        <v>11</v>
      </c>
      <c r="F5" s="50" t="s">
        <v>12</v>
      </c>
      <c r="G5" s="51" t="s">
        <v>13</v>
      </c>
      <c r="H5" s="51" t="s">
        <v>14</v>
      </c>
      <c r="I5" s="51" t="s">
        <v>15</v>
      </c>
      <c r="J5" s="51" t="s">
        <v>16</v>
      </c>
      <c r="K5" s="51" t="s">
        <v>17</v>
      </c>
      <c r="L5" s="27" t="s">
        <v>18</v>
      </c>
      <c r="M5" s="10" t="s">
        <v>19</v>
      </c>
      <c r="N5" s="11" t="s">
        <v>20</v>
      </c>
      <c r="O5" s="33" t="s">
        <v>21</v>
      </c>
      <c r="P5" s="34" t="s">
        <v>22</v>
      </c>
    </row>
    <row r="6" ht="60" spans="1:16">
      <c r="A6" s="13"/>
      <c r="B6" s="14"/>
      <c r="C6" s="14"/>
      <c r="D6" s="52"/>
      <c r="E6" s="14"/>
      <c r="F6" s="53"/>
      <c r="G6" s="16" t="s">
        <v>23</v>
      </c>
      <c r="H6" s="16" t="s">
        <v>23</v>
      </c>
      <c r="I6" s="16" t="s">
        <v>24</v>
      </c>
      <c r="J6" s="16" t="s">
        <v>24</v>
      </c>
      <c r="K6" s="16" t="s">
        <v>25</v>
      </c>
      <c r="L6" s="28"/>
      <c r="M6" s="14"/>
      <c r="N6" s="52"/>
      <c r="O6" s="37"/>
      <c r="P6" s="38"/>
    </row>
    <row r="7" ht="199.5" spans="1:16">
      <c r="A7" s="54">
        <v>111</v>
      </c>
      <c r="B7" s="55" t="s">
        <v>26</v>
      </c>
      <c r="C7" s="56" t="s">
        <v>27</v>
      </c>
      <c r="D7" s="57" t="s">
        <v>28</v>
      </c>
      <c r="E7" s="58">
        <f>L12</f>
        <v>1521312.81</v>
      </c>
      <c r="F7" s="59" t="s">
        <v>29</v>
      </c>
      <c r="G7" s="60">
        <v>212691</v>
      </c>
      <c r="H7" s="60"/>
      <c r="I7" s="60">
        <v>167691</v>
      </c>
      <c r="J7" s="60">
        <v>30000</v>
      </c>
      <c r="K7" s="77"/>
      <c r="L7" s="78">
        <v>135000</v>
      </c>
      <c r="M7" s="79"/>
      <c r="N7" s="80">
        <v>13</v>
      </c>
      <c r="O7" s="81">
        <v>195000</v>
      </c>
      <c r="P7" s="82" t="s">
        <v>30</v>
      </c>
    </row>
    <row r="8" ht="171" spans="1:16">
      <c r="A8" s="61"/>
      <c r="B8" s="62"/>
      <c r="C8" s="63"/>
      <c r="D8" s="64"/>
      <c r="E8" s="65"/>
      <c r="F8" s="59" t="s">
        <v>31</v>
      </c>
      <c r="G8" s="60">
        <v>180000</v>
      </c>
      <c r="H8" s="60"/>
      <c r="I8" s="60"/>
      <c r="J8" s="60">
        <v>120000</v>
      </c>
      <c r="K8" s="77"/>
      <c r="L8" s="78">
        <v>540000</v>
      </c>
      <c r="M8" s="79"/>
      <c r="N8" s="80">
        <v>19</v>
      </c>
      <c r="O8" s="81">
        <v>570000</v>
      </c>
      <c r="P8" s="83" t="s">
        <v>32</v>
      </c>
    </row>
    <row r="9" ht="308" customHeight="1" spans="1:16">
      <c r="A9" s="61"/>
      <c r="B9" s="62"/>
      <c r="C9" s="63"/>
      <c r="D9" s="66"/>
      <c r="E9" s="65"/>
      <c r="F9" s="59" t="s">
        <v>33</v>
      </c>
      <c r="G9" s="60"/>
      <c r="H9" s="60"/>
      <c r="I9" s="60"/>
      <c r="J9" s="60"/>
      <c r="K9" s="84">
        <v>272489.81</v>
      </c>
      <c r="L9" s="85">
        <v>751362.81</v>
      </c>
      <c r="M9" s="86"/>
      <c r="N9" s="80">
        <v>16</v>
      </c>
      <c r="O9" s="81">
        <f>478873+263060</f>
        <v>741933</v>
      </c>
      <c r="P9" s="87" t="s">
        <v>34</v>
      </c>
    </row>
    <row r="10" ht="144" customHeight="1" spans="1:16">
      <c r="A10" s="61"/>
      <c r="B10" s="62"/>
      <c r="C10" s="63"/>
      <c r="D10" s="66"/>
      <c r="E10" s="65"/>
      <c r="F10" s="59" t="s">
        <v>35</v>
      </c>
      <c r="G10" s="60">
        <v>35000</v>
      </c>
      <c r="H10" s="60">
        <v>35000</v>
      </c>
      <c r="I10" s="60"/>
      <c r="J10" s="60"/>
      <c r="K10" s="77"/>
      <c r="L10" s="88">
        <v>26863</v>
      </c>
      <c r="M10" s="79"/>
      <c r="N10" s="80">
        <v>1</v>
      </c>
      <c r="O10" s="81">
        <v>26863</v>
      </c>
      <c r="P10" s="82" t="s">
        <v>36</v>
      </c>
    </row>
    <row r="11" ht="153.75" customHeight="1" spans="1:16">
      <c r="A11" s="61"/>
      <c r="B11" s="62"/>
      <c r="C11" s="67"/>
      <c r="D11" s="68"/>
      <c r="E11" s="65"/>
      <c r="F11" s="69" t="s">
        <v>37</v>
      </c>
      <c r="G11" s="70"/>
      <c r="H11" s="70"/>
      <c r="I11" s="70"/>
      <c r="J11" s="70">
        <v>68087</v>
      </c>
      <c r="K11" s="77"/>
      <c r="L11" s="89">
        <v>68087</v>
      </c>
      <c r="M11" s="90"/>
      <c r="N11" s="91">
        <v>1</v>
      </c>
      <c r="O11" s="92">
        <v>68087</v>
      </c>
      <c r="P11" s="82" t="s">
        <v>38</v>
      </c>
    </row>
    <row r="12" ht="15.75" spans="1:16">
      <c r="A12" s="71"/>
      <c r="B12" s="72" t="s">
        <v>39</v>
      </c>
      <c r="C12" s="72"/>
      <c r="D12" s="72"/>
      <c r="E12" s="72"/>
      <c r="F12" s="72"/>
      <c r="G12" s="73"/>
      <c r="H12" s="73"/>
      <c r="I12" s="73"/>
      <c r="J12" s="73"/>
      <c r="K12" s="77"/>
      <c r="L12" s="93">
        <f>SUM(L7:L11)</f>
        <v>1521312.81</v>
      </c>
      <c r="M12" s="94">
        <f>L12/E7</f>
        <v>1</v>
      </c>
      <c r="N12" s="95">
        <f>SUM(N7:N11)</f>
        <v>50</v>
      </c>
      <c r="O12" s="96">
        <f>SUM(O7:O11)</f>
        <v>1601883</v>
      </c>
      <c r="P12" s="97"/>
    </row>
    <row r="13" spans="15:15">
      <c r="O13" s="98"/>
    </row>
  </sheetData>
  <mergeCells count="11">
    <mergeCell ref="A5:A6"/>
    <mergeCell ref="B5:B6"/>
    <mergeCell ref="C5:C6"/>
    <mergeCell ref="D5:D6"/>
    <mergeCell ref="E5:E6"/>
    <mergeCell ref="F5:F6"/>
    <mergeCell ref="L5:L6"/>
    <mergeCell ref="M5:M6"/>
    <mergeCell ref="N5:N6"/>
    <mergeCell ref="O5:O6"/>
    <mergeCell ref="P5:P6"/>
  </mergeCells>
  <pageMargins left="0.31496062992126" right="0.31496062992126" top="0.748031496062992" bottom="0.748031496062992" header="0.31496062992126" footer="0.31496062992126"/>
  <pageSetup paperSize="8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opLeftCell="E3" workbookViewId="0">
      <selection activeCell="Q12" sqref="Q12"/>
    </sheetView>
  </sheetViews>
  <sheetFormatPr defaultColWidth="9" defaultRowHeight="15" outlineLevelRow="7"/>
  <cols>
    <col min="3" max="3" width="12.8571428571429" customWidth="1"/>
    <col min="12" max="15" width="11.5714285714286" customWidth="1"/>
    <col min="20" max="20" width="40.7142857142857" customWidth="1"/>
  </cols>
  <sheetData>
    <row r="1" spans="1:4">
      <c r="A1" s="1" t="s">
        <v>0</v>
      </c>
      <c r="B1" s="1"/>
      <c r="C1" s="1"/>
      <c r="D1" s="1"/>
    </row>
    <row r="2" spans="1:16">
      <c r="A2" s="2"/>
      <c r="B2" s="2" t="s">
        <v>40</v>
      </c>
      <c r="C2" s="3" t="s">
        <v>41</v>
      </c>
      <c r="D2" s="2"/>
      <c r="P2" s="26" t="s">
        <v>42</v>
      </c>
    </row>
    <row r="3" ht="18.75" spans="1:16">
      <c r="A3" s="1"/>
      <c r="B3" s="1"/>
      <c r="C3" s="1"/>
      <c r="D3" s="1"/>
      <c r="F3" s="4" t="s">
        <v>43</v>
      </c>
      <c r="P3" s="26"/>
    </row>
    <row r="4" ht="19.5" spans="1:7">
      <c r="A4" s="5"/>
      <c r="B4" s="4"/>
      <c r="C4" s="6"/>
      <c r="D4" s="6"/>
      <c r="E4" s="7"/>
      <c r="F4" s="4"/>
      <c r="G4" s="8"/>
    </row>
    <row r="5" ht="63.75" customHeight="1" spans="1:20">
      <c r="A5" s="9" t="s">
        <v>44</v>
      </c>
      <c r="B5" s="10" t="s">
        <v>8</v>
      </c>
      <c r="C5" s="10" t="s">
        <v>9</v>
      </c>
      <c r="D5" s="11" t="s">
        <v>10</v>
      </c>
      <c r="E5" s="10" t="s">
        <v>11</v>
      </c>
      <c r="F5" s="10" t="s">
        <v>12</v>
      </c>
      <c r="G5" s="12" t="s">
        <v>15</v>
      </c>
      <c r="H5" s="12" t="s">
        <v>45</v>
      </c>
      <c r="I5" s="12" t="s">
        <v>17</v>
      </c>
      <c r="J5" s="12" t="s">
        <v>46</v>
      </c>
      <c r="K5" s="12" t="s">
        <v>13</v>
      </c>
      <c r="L5" s="12" t="s">
        <v>47</v>
      </c>
      <c r="M5" s="12" t="s">
        <v>48</v>
      </c>
      <c r="N5" s="12" t="s">
        <v>16</v>
      </c>
      <c r="O5" s="12" t="s">
        <v>14</v>
      </c>
      <c r="P5" s="27" t="s">
        <v>18</v>
      </c>
      <c r="Q5" s="31" t="s">
        <v>19</v>
      </c>
      <c r="R5" s="32" t="s">
        <v>20</v>
      </c>
      <c r="S5" s="33" t="s">
        <v>21</v>
      </c>
      <c r="T5" s="34" t="s">
        <v>22</v>
      </c>
    </row>
    <row r="6" ht="60" spans="1:20">
      <c r="A6" s="13"/>
      <c r="B6" s="14"/>
      <c r="C6" s="14"/>
      <c r="D6" s="15"/>
      <c r="E6" s="14"/>
      <c r="F6" s="14"/>
      <c r="G6" s="16" t="s">
        <v>25</v>
      </c>
      <c r="H6" s="16" t="s">
        <v>25</v>
      </c>
      <c r="I6" s="16" t="s">
        <v>25</v>
      </c>
      <c r="J6" s="16" t="s">
        <v>25</v>
      </c>
      <c r="K6" s="16" t="s">
        <v>25</v>
      </c>
      <c r="L6" s="16" t="s">
        <v>25</v>
      </c>
      <c r="M6" s="16" t="s">
        <v>25</v>
      </c>
      <c r="N6" s="16" t="s">
        <v>25</v>
      </c>
      <c r="O6" s="16" t="s">
        <v>25</v>
      </c>
      <c r="P6" s="28"/>
      <c r="Q6" s="35"/>
      <c r="R6" s="36"/>
      <c r="S6" s="37"/>
      <c r="T6" s="38"/>
    </row>
    <row r="7" ht="120" spans="1:20">
      <c r="A7" s="17">
        <v>111</v>
      </c>
      <c r="B7" s="18" t="s">
        <v>26</v>
      </c>
      <c r="C7" s="18" t="s">
        <v>27</v>
      </c>
      <c r="D7" s="19" t="s">
        <v>28</v>
      </c>
      <c r="E7" s="20">
        <v>61092.57</v>
      </c>
      <c r="F7" s="21" t="s">
        <v>35</v>
      </c>
      <c r="G7" s="22">
        <v>61092</v>
      </c>
      <c r="H7" s="22"/>
      <c r="I7" s="22"/>
      <c r="J7" s="22"/>
      <c r="K7" s="22"/>
      <c r="L7" s="22"/>
      <c r="M7" s="22"/>
      <c r="N7" s="22"/>
      <c r="O7" s="22"/>
      <c r="P7" s="29">
        <v>61092.57</v>
      </c>
      <c r="Q7" s="39"/>
      <c r="R7" s="40"/>
      <c r="S7" s="41"/>
      <c r="T7" s="42" t="s">
        <v>49</v>
      </c>
    </row>
    <row r="8" spans="1:20">
      <c r="A8" s="23"/>
      <c r="B8" s="24" t="s">
        <v>39</v>
      </c>
      <c r="C8" s="24"/>
      <c r="D8" s="24"/>
      <c r="E8" s="24"/>
      <c r="F8" s="24"/>
      <c r="G8" s="25"/>
      <c r="H8" s="25"/>
      <c r="I8" s="25"/>
      <c r="J8" s="25"/>
      <c r="K8" s="25"/>
      <c r="L8" s="25"/>
      <c r="M8" s="25"/>
      <c r="N8" s="25"/>
      <c r="O8" s="25"/>
      <c r="P8" s="30">
        <v>61092.57</v>
      </c>
      <c r="Q8" s="43">
        <f>P8/E7</f>
        <v>1</v>
      </c>
      <c r="R8" s="44"/>
      <c r="S8" s="45"/>
      <c r="T8" s="46"/>
    </row>
  </sheetData>
  <mergeCells count="4"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8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CALENDAR - FEADR</vt:lpstr>
      <vt:lpstr>CALENDAR - EURI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iancu</dc:creator>
  <cp:lastModifiedBy>PC</cp:lastModifiedBy>
  <dcterms:created xsi:type="dcterms:W3CDTF">2006-09-16T00:00:00Z</dcterms:created>
  <cp:lastPrinted>2023-05-05T09:47:00Z</cp:lastPrinted>
  <dcterms:modified xsi:type="dcterms:W3CDTF">2023-06-09T07:41:04Z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064AA25209114ED19B77C283AA52846C</vt:lpwstr>
  </property>
  <property fmtid="{D5CDD505-2E9C-101B-9397-08002B2CF9AE}" pid="3" name="KSOProductBuildVer">
    <vt:lpwstr>1033-11.2.0.11537</vt:lpwstr>
  </property>
</Properties>
</file>